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Y:\Statistike\Placilni_promet\Nep_obv\"/>
    </mc:Choice>
  </mc:AlternateContent>
  <xr:revisionPtr revIDLastSave="0" documentId="8_{E251B73E-B9EF-43E8-ACC4-1F551702A09B}" xr6:coauthVersionLast="47" xr6:coauthVersionMax="47" xr10:uidLastSave="{00000000-0000-0000-0000-000000000000}"/>
  <bookViews>
    <workbookView xWindow="16650" yWindow="4500" windowWidth="20010" windowHeight="14625" tabRatio="743" activeTab="3" xr2:uid="{00000000-000D-0000-FFFF-FFFF00000000}"/>
  </bookViews>
  <sheets>
    <sheet name="1-2024" sheetId="82" r:id="rId1"/>
    <sheet name="2-2024" sheetId="83" r:id="rId2"/>
    <sheet name="3-2024" sheetId="84" r:id="rId3"/>
    <sheet name="4-2024" sheetId="8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3" i="85" l="1"/>
  <c r="O23" i="85"/>
  <c r="N23" i="85"/>
  <c r="M23" i="85"/>
  <c r="L23" i="85"/>
  <c r="K23" i="85"/>
  <c r="J23" i="85"/>
  <c r="I23" i="85"/>
  <c r="H23" i="85"/>
  <c r="G23" i="85"/>
  <c r="F23" i="85"/>
  <c r="E23" i="85"/>
  <c r="D23" i="85"/>
  <c r="C23" i="85"/>
  <c r="P23" i="84" l="1"/>
  <c r="O23" i="84"/>
  <c r="N23" i="84"/>
  <c r="M23" i="84"/>
  <c r="L23" i="84"/>
  <c r="K23" i="84"/>
  <c r="J23" i="84"/>
  <c r="I23" i="84"/>
  <c r="H23" i="84"/>
  <c r="G23" i="84"/>
  <c r="F23" i="84"/>
  <c r="E23" i="84"/>
  <c r="D23" i="84"/>
  <c r="C23" i="84"/>
  <c r="P23" i="83" l="1"/>
  <c r="O23" i="83"/>
  <c r="N23" i="83"/>
  <c r="M23" i="83"/>
  <c r="L23" i="83"/>
  <c r="K23" i="83"/>
  <c r="J23" i="83"/>
  <c r="I23" i="83"/>
  <c r="H23" i="83"/>
  <c r="G23" i="83"/>
  <c r="F23" i="83"/>
  <c r="E23" i="83"/>
  <c r="D23" i="83"/>
  <c r="C23" i="83"/>
</calcChain>
</file>

<file path=xl/sharedStrings.xml><?xml version="1.0" encoding="utf-8"?>
<sst xmlns="http://schemas.openxmlformats.org/spreadsheetml/2006/main" count="458" uniqueCount="66">
  <si>
    <t>*Število zadev v blokadah pomeni število posamičnih zadev, ki se nanašajo na neporavnane obveznosti.</t>
  </si>
  <si>
    <t>A</t>
  </si>
  <si>
    <t>C</t>
  </si>
  <si>
    <t>D</t>
  </si>
  <si>
    <t>E</t>
  </si>
  <si>
    <t>F</t>
  </si>
  <si>
    <t>G</t>
  </si>
  <si>
    <t>H</t>
  </si>
  <si>
    <t>I</t>
  </si>
  <si>
    <t>J</t>
  </si>
  <si>
    <t>K</t>
  </si>
  <si>
    <t>L</t>
  </si>
  <si>
    <t>M</t>
  </si>
  <si>
    <t>N</t>
  </si>
  <si>
    <t>P</t>
  </si>
  <si>
    <t>Q</t>
  </si>
  <si>
    <t>R</t>
  </si>
  <si>
    <t>S</t>
  </si>
  <si>
    <t>OSKRBA Z EL.ENERGIJO,PLINOM IN PARO</t>
  </si>
  <si>
    <t>OSKR.Z VODO;RAV.Z ODPL.,ODP.;SAN.OKOLJA</t>
  </si>
  <si>
    <t>GRADBENIŠTVO</t>
  </si>
  <si>
    <t>TRGOVINA;VZDRŽ.IN POPRAVILA MOT.VOZIL</t>
  </si>
  <si>
    <t>PROMET IN SKLADIŠČENJE</t>
  </si>
  <si>
    <t>GOSTINSTVO</t>
  </si>
  <si>
    <t>INFORMACIJSKE IN KOMUNIKACIJSKE DEJ.</t>
  </si>
  <si>
    <t>FINANČNE IN ZAVAROVALNIŠKE DEJ.</t>
  </si>
  <si>
    <t>POSLOVANJE Z NEPREMIČNINAMI</t>
  </si>
  <si>
    <t>STROKOVNE,ZNANSTVENE IN TEHNIČNE DEJ.</t>
  </si>
  <si>
    <t>DRUGE RAZNOVRSTNE POSLOVNE DEJ.</t>
  </si>
  <si>
    <t>IZOBRAŽEVANJE</t>
  </si>
  <si>
    <t>ZDRAVSTVO IN SOCIALNO VARSTVO</t>
  </si>
  <si>
    <t>KULTURNE,RAZVEDRILNE IN REKREAC.DEJ.</t>
  </si>
  <si>
    <t>DRUGE DEJAVNOSTI</t>
  </si>
  <si>
    <t>PREDELOVALNE DEJAVNOSTI</t>
  </si>
  <si>
    <t>Področje dejavnosti</t>
  </si>
  <si>
    <t>SKUPAJ</t>
  </si>
  <si>
    <t>(v 000 EUR)</t>
  </si>
  <si>
    <t>-</t>
  </si>
  <si>
    <t>Vir podatkov: evidenca o dospelih neporavnanih obveznostih poslovnih subjektov pri ponudnikih plačilnih storitev.</t>
  </si>
  <si>
    <t>Šifra</t>
  </si>
  <si>
    <t>Število subjektov</t>
  </si>
  <si>
    <t>Delež subjektov v %</t>
  </si>
  <si>
    <t>Število zadev v blokadah*</t>
  </si>
  <si>
    <t>Delež blokad v %</t>
  </si>
  <si>
    <t>SKUPAJ: Povprečni dnevni znesek dospelih neporavnanih obveznosti</t>
  </si>
  <si>
    <t>Delež v %</t>
  </si>
  <si>
    <t>Od tega: sodni sklepi o izvršbi</t>
  </si>
  <si>
    <t>Delež sodnih sklepov v %</t>
  </si>
  <si>
    <t>Od tega: davčni dolg in stroški davčne izvršbe</t>
  </si>
  <si>
    <t>Delež davčnega dolga v %</t>
  </si>
  <si>
    <t>Od tega: zakonite preživnine, odškodnine za škodo….</t>
  </si>
  <si>
    <t>Delež preživnin in odškodnin v %</t>
  </si>
  <si>
    <t>Od tega: izvršnice</t>
  </si>
  <si>
    <t>Delež izvršnic v %</t>
  </si>
  <si>
    <t>KMETIJSTVO IN LOV,GOZDARSTVO,RIBIŠTVO</t>
  </si>
  <si>
    <t>O</t>
  </si>
  <si>
    <t>JAVNA UPRAVA IN OBRAMBA;OBV.SOC.VARNOST</t>
  </si>
  <si>
    <t>Metodološko pojasnilo: Evidenca vsebuje le neporavnane obveznosti iz naslova sodnih sklepov o izvršbi, iz naslova davčnega dolga in stroškov davčne izvršbe ter iz naslova zakonite preživnine, odškodnine za škodo, nastalo zaradi prizadetega zdravja,</t>
  </si>
  <si>
    <t xml:space="preserve"> odškodnine zaradi izgube delovne zmožnosti ali odškodnine zaradi smrti preživljavca, od 29.12.2012 dalje pa tudi dospele neporavnane obveznosti iz naslova izvršnice do uvedbe postopkov zaradi insolventnosti, ne pa tudi ostalih neporavnanih </t>
  </si>
  <si>
    <t xml:space="preserve">obveznosti iz naslova neplačanih računov med upniki in dolžniki. </t>
  </si>
  <si>
    <t>Samostojni podjetniki in druge fizične osebe z dospelimi neporavnanimi obveznostmi nad 5 dni neprekinjeno po področjih dejavnosti - januar 2024</t>
  </si>
  <si>
    <t>T</t>
  </si>
  <si>
    <t>GOSPOD.Z ZAP.HIŠ.OS.;PRZ.ZA LAST.RABO</t>
  </si>
  <si>
    <t>Samostojni podjetniki in druge fizične osebe z dospelimi neporavnanimi obveznostmi nad 5 dni neprekinjeno po področjih dejavnosti - februar 2024</t>
  </si>
  <si>
    <t>Samostojni podjetniki in druge fizične osebe z dospelimi neporavnanimi obveznostmi nad 5 dni neprekinjeno po področjih dejavnosti - marec 2024</t>
  </si>
  <si>
    <t>Samostojni podjetniki in druge fizične osebe z dospelimi neporavnanimi obveznostmi nad 5 dni neprekinjeno po področjih dejavnosti -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</si>
</sst>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sz val="11"/>
      <name val="Calibri"/>
      <family val="2"/>
      <charset val="238"/>
      <scheme val="minor"/>
    </font>
    <font>
      <b/>
      <sz val="11"/>
      <name val="Calibri"/>
      <family val="2"/>
      <charset val="238"/>
      <scheme val="minor"/>
    </font>
    <font>
      <b/>
      <sz val="11"/>
      <color rgb="FF333333"/>
      <name val="Calibri"/>
      <family val="2"/>
      <charset val="238"/>
      <scheme val="minor"/>
    </font>
    <font>
      <sz val="11"/>
      <color rgb="FF333333"/>
      <name val="Calibri"/>
      <family val="2"/>
      <charset val="238"/>
      <scheme val="minor"/>
    </font>
    <font>
      <b/>
      <sz val="11"/>
      <color theme="0"/>
      <name val="Calibri"/>
      <family val="2"/>
      <charset val="238"/>
      <scheme val="minor"/>
    </font>
  </fonts>
  <fills count="4">
    <fill>
      <patternFill patternType="none"/>
    </fill>
    <fill>
      <patternFill patternType="gray125"/>
    </fill>
    <fill>
      <patternFill patternType="solid">
        <fgColor theme="4"/>
      </patternFill>
    </fill>
    <fill>
      <patternFill patternType="solid">
        <fgColor rgb="FF4472C4"/>
        <bgColor indexed="64"/>
      </patternFill>
    </fill>
  </fills>
  <borders count="1">
    <border>
      <left/>
      <right/>
      <top/>
      <bottom/>
      <diagonal/>
    </border>
  </borders>
  <cellStyleXfs count="3">
    <xf numFmtId="0" fontId="0" fillId="0" borderId="0"/>
    <xf numFmtId="0" fontId="3" fillId="0" borderId="0"/>
    <xf numFmtId="0" fontId="5" fillId="2" borderId="0" applyNumberFormat="0" applyBorder="0" applyAlignment="0" applyProtection="0"/>
  </cellStyleXfs>
  <cellXfs count="26">
    <xf numFmtId="0" fontId="0" fillId="0" borderId="0" xfId="0"/>
    <xf numFmtId="0" fontId="1" fillId="0" borderId="0" xfId="0" applyFont="1" applyAlignment="1">
      <alignment horizontal="center" wrapText="1"/>
    </xf>
    <xf numFmtId="0" fontId="2" fillId="0" borderId="0" xfId="0" applyFont="1"/>
    <xf numFmtId="0" fontId="2" fillId="0" borderId="0" xfId="0" applyFont="1" applyAlignment="1">
      <alignment horizontal="center"/>
    </xf>
    <xf numFmtId="0" fontId="4" fillId="0" borderId="0" xfId="0" applyFont="1"/>
    <xf numFmtId="0" fontId="0" fillId="0" borderId="0" xfId="0" applyAlignment="1">
      <alignment vertical="center"/>
    </xf>
    <xf numFmtId="0" fontId="10" fillId="0" borderId="0" xfId="0" applyFont="1"/>
    <xf numFmtId="0" fontId="7" fillId="0" borderId="0" xfId="0" applyFont="1"/>
    <xf numFmtId="164" fontId="7" fillId="0" borderId="0" xfId="0" applyNumberFormat="1" applyFont="1"/>
    <xf numFmtId="3" fontId="7" fillId="0" borderId="0" xfId="0" applyNumberFormat="1" applyFont="1"/>
    <xf numFmtId="3" fontId="7" fillId="0" borderId="0" xfId="0" applyNumberFormat="1" applyFont="1" applyAlignment="1">
      <alignment horizontal="center"/>
    </xf>
    <xf numFmtId="164" fontId="7" fillId="0" borderId="0" xfId="0" applyNumberFormat="1" applyFont="1" applyAlignment="1">
      <alignment horizontal="center"/>
    </xf>
    <xf numFmtId="3" fontId="7" fillId="0" borderId="0" xfId="0" applyNumberFormat="1" applyFont="1" applyAlignment="1">
      <alignment horizontal="right"/>
    </xf>
    <xf numFmtId="164" fontId="7" fillId="0" borderId="0" xfId="0" applyNumberFormat="1" applyFont="1" applyAlignment="1">
      <alignment horizontal="right"/>
    </xf>
    <xf numFmtId="1" fontId="7" fillId="0" borderId="0" xfId="0" applyNumberFormat="1" applyFont="1" applyAlignment="1">
      <alignment horizontal="right"/>
    </xf>
    <xf numFmtId="3" fontId="8" fillId="0" borderId="0" xfId="0" applyNumberFormat="1" applyFont="1"/>
    <xf numFmtId="0" fontId="9" fillId="0" borderId="0" xfId="0" applyFont="1"/>
    <xf numFmtId="164" fontId="8" fillId="0" borderId="0" xfId="0" applyNumberFormat="1" applyFont="1"/>
    <xf numFmtId="1" fontId="7" fillId="0" borderId="0" xfId="0" applyNumberFormat="1" applyFont="1" applyAlignment="1">
      <alignment horizontal="center"/>
    </xf>
    <xf numFmtId="165" fontId="7" fillId="0" borderId="0" xfId="0" applyNumberFormat="1" applyFont="1"/>
    <xf numFmtId="165" fontId="7" fillId="0" borderId="0" xfId="0" applyNumberFormat="1" applyFont="1" applyAlignment="1">
      <alignment horizontal="center"/>
    </xf>
    <xf numFmtId="165" fontId="7" fillId="0" borderId="0" xfId="0" applyNumberFormat="1" applyFont="1" applyAlignment="1">
      <alignment horizontal="right"/>
    </xf>
    <xf numFmtId="0" fontId="6" fillId="0" borderId="0" xfId="0" applyFont="1" applyAlignment="1">
      <alignment horizontal="left" vertical="center"/>
    </xf>
    <xf numFmtId="0" fontId="11" fillId="3" borderId="0" xfId="2" applyFont="1" applyFill="1" applyBorder="1" applyAlignment="1">
      <alignment horizontal="center" vertical="center" wrapText="1"/>
    </xf>
    <xf numFmtId="0" fontId="11" fillId="3" borderId="0" xfId="0" applyFont="1" applyFill="1" applyAlignment="1">
      <alignment horizontal="center" vertical="center" wrapText="1"/>
    </xf>
    <xf numFmtId="0" fontId="7" fillId="0" borderId="0" xfId="0" applyFont="1" applyAlignment="1">
      <alignment horizontal="center"/>
    </xf>
  </cellXfs>
  <cellStyles count="3">
    <cellStyle name="Navadno" xfId="0" builtinId="0"/>
    <cellStyle name="Navadno 2" xfId="1" xr:uid="{00000000-0005-0000-0000-000001000000}"/>
    <cellStyle name="Poudarek1" xfId="2" builtinId="29"/>
  </cellStyles>
  <dxfs count="72">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23B509-5041-4CB2-BC5A-5D20BF9CDEA3}" name="Tabela11423456789101112234567891011131423456789101112" displayName="Tabela11423456789101112234567891011131423456789101112" ref="A3:P23" totalsRowShown="0" headerRowDxfId="71" dataDxfId="70" headerRowCellStyle="Poudarek1">
  <tableColumns count="16">
    <tableColumn id="1" xr3:uid="{F363B3EF-6810-4F8C-8309-DC9454C32F33}" name="Šifra" dataDxfId="69"/>
    <tableColumn id="2" xr3:uid="{B52687F5-B85C-4C1E-ADD4-779E914B988D}" name="Področje dejavnosti" dataDxfId="68"/>
    <tableColumn id="3" xr3:uid="{477856F4-514D-41AC-B7B2-E8F8E84D2BF4}" name="Število subjektov" dataDxfId="67"/>
    <tableColumn id="4" xr3:uid="{16BDBCD7-0DB1-4839-B6AB-553B21B33CA7}" name="Delež subjektov v %" dataDxfId="66"/>
    <tableColumn id="5" xr3:uid="{A07A3684-BE66-4516-9BE6-BFDF66DA1F75}" name="Število zadev v blokadah*" dataDxfId="65"/>
    <tableColumn id="6" xr3:uid="{AA3478C4-5D2F-46F2-95F7-9EB79002E247}" name="Delež blokad v %" dataDxfId="64"/>
    <tableColumn id="7" xr3:uid="{494183EC-7C60-4107-A620-F6B9320D1C2B}" name="SKUPAJ: Povprečni dnevni znesek dospelih neporavnanih obveznosti" dataDxfId="63"/>
    <tableColumn id="8" xr3:uid="{CD8CD898-6C58-4CF0-9F20-A9949ACC2BB1}" name="Delež v %" dataDxfId="62"/>
    <tableColumn id="9" xr3:uid="{FF62E6B7-6BEE-4C9D-A985-447A9485F57D}" name="Od tega: sodni sklepi o izvršbi" dataDxfId="61"/>
    <tableColumn id="10" xr3:uid="{27636503-4DA7-42B1-B585-597CEFE0FC85}" name="Delež sodnih sklepov v %" dataDxfId="60"/>
    <tableColumn id="11" xr3:uid="{84E29DE2-5EA9-43A9-89E6-B73119656159}" name="Od tega: davčni dolg in stroški davčne izvršbe" dataDxfId="59"/>
    <tableColumn id="12" xr3:uid="{E1AF4F57-E81B-4B30-A91E-D3EF73A0217A}" name="Delež davčnega dolga v %" dataDxfId="58"/>
    <tableColumn id="13" xr3:uid="{A74B5995-C507-43FA-8A03-A87B5FB6D2E9}" name="Od tega: zakonite preživnine, odškodnine za škodo…." dataDxfId="57"/>
    <tableColumn id="14" xr3:uid="{E3E6D591-8249-4B4D-A7A4-3B2FCBA69362}" name="Delež preživnin in odškodnin v %" dataDxfId="56"/>
    <tableColumn id="15" xr3:uid="{AE82A98B-6DFD-4E0D-A469-DF5571CB106C}" name="Od tega: izvršnice" dataDxfId="55"/>
    <tableColumn id="16" xr3:uid="{C53CBF1F-2CF5-41D1-805F-B04AB42305FA}" name="Delež izvršnic v %" dataDxfId="5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E8688C-5B33-4B3F-A2F7-ED8A9C3551B1}" name="Tabela114234567891011122345678910111314234567891011122" displayName="Tabela114234567891011122345678910111314234567891011122" ref="A3:P23" totalsRowShown="0" headerRowDxfId="53" dataDxfId="52" headerRowCellStyle="Poudarek1">
  <tableColumns count="16">
    <tableColumn id="1" xr3:uid="{956DCD67-4280-4697-8749-C333CDF4E947}" name="Šifra" dataDxfId="51"/>
    <tableColumn id="2" xr3:uid="{DA56432D-14BE-433C-9C22-CDA4190DB944}" name="Področje dejavnosti" dataDxfId="50"/>
    <tableColumn id="3" xr3:uid="{5C8966DD-9BDD-4FB9-8626-0496A5E0D8C1}" name="Število subjektov" dataDxfId="49"/>
    <tableColumn id="4" xr3:uid="{8F7C8F4E-82E3-4127-BEB2-A840F83AFFF4}" name="Delež subjektov v %" dataDxfId="48"/>
    <tableColumn id="5" xr3:uid="{D78FE4E7-4C7E-49CB-96A9-089A0FCD957B}" name="Število zadev v blokadah*" dataDxfId="47"/>
    <tableColumn id="6" xr3:uid="{46D4640F-2E7A-450D-B010-AB8098B17D04}" name="Delež blokad v %" dataDxfId="46"/>
    <tableColumn id="7" xr3:uid="{E8DBA549-B562-4819-B77C-295F06919F7B}" name="SKUPAJ: Povprečni dnevni znesek dospelih neporavnanih obveznosti" dataDxfId="45"/>
    <tableColumn id="8" xr3:uid="{22A6427D-4336-4005-BE28-E18985AEDE1F}" name="Delež v %" dataDxfId="44"/>
    <tableColumn id="9" xr3:uid="{B7BED64E-2EAC-4ED7-BB49-D4B68EEDC5FD}" name="Od tega: sodni sklepi o izvršbi" dataDxfId="43"/>
    <tableColumn id="10" xr3:uid="{950214ED-235F-4EAB-B77B-4F21803FFF7A}" name="Delež sodnih sklepov v %" dataDxfId="42"/>
    <tableColumn id="11" xr3:uid="{6C7656F4-273A-4B82-9F8B-BE755BC1D50E}" name="Od tega: davčni dolg in stroški davčne izvršbe" dataDxfId="41"/>
    <tableColumn id="12" xr3:uid="{D7D3DBBF-EE1A-4E06-AB17-C23675DA2E90}" name="Delež davčnega dolga v %" dataDxfId="40"/>
    <tableColumn id="13" xr3:uid="{EC32AF60-EBAF-408D-9210-B6BE66BB458B}" name="Od tega: zakonite preživnine, odškodnine za škodo…." dataDxfId="39"/>
    <tableColumn id="14" xr3:uid="{5B4FEDA5-4F24-49CB-BD59-EAD16205B84A}" name="Delež preživnin in odškodnin v %" dataDxfId="38"/>
    <tableColumn id="15" xr3:uid="{E3300C5B-F38D-4FA2-A43A-FAB73A70FE75}" name="Od tega: izvršnice" dataDxfId="37"/>
    <tableColumn id="16" xr3:uid="{21E9D8EF-20F1-42C0-BCE0-F4A53F0C1F64}" name="Delež izvršnic v %" dataDxfId="3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DA1909-A450-42E7-ADA4-57942D75BDB3}" name="Tabela1142345678910111223456789101113142345678910111223" displayName="Tabela1142345678910111223456789101113142345678910111223" ref="A3:P23" totalsRowShown="0" headerRowDxfId="35" dataDxfId="34" headerRowCellStyle="Poudarek1">
  <tableColumns count="16">
    <tableColumn id="1" xr3:uid="{5A19263E-B593-42AF-A8F9-D4078E349AA4}" name="Šifra" dataDxfId="33"/>
    <tableColumn id="2" xr3:uid="{78722C64-8936-418A-9218-887A3F72C241}" name="Področje dejavnosti" dataDxfId="32"/>
    <tableColumn id="3" xr3:uid="{C6DC6854-E834-48C2-9098-AB2019A149C2}" name="Število subjektov" dataDxfId="31"/>
    <tableColumn id="4" xr3:uid="{0A910280-D785-454B-8DA0-01B8D5FB1A6A}" name="Delež subjektov v %" dataDxfId="30"/>
    <tableColumn id="5" xr3:uid="{8CCE0F11-44F1-4A12-A549-B7D4CD4C7731}" name="Število zadev v blokadah*" dataDxfId="29"/>
    <tableColumn id="6" xr3:uid="{B3216390-2F66-4B77-9A2A-B0FFC726088B}" name="Delež blokad v %" dataDxfId="28"/>
    <tableColumn id="7" xr3:uid="{2270857D-E813-4CA5-ACCA-B9E0458989D7}" name="SKUPAJ: Povprečni dnevni znesek dospelih neporavnanih obveznosti" dataDxfId="27"/>
    <tableColumn id="8" xr3:uid="{08A54DFA-E826-4E78-BF66-BDB987F45DD3}" name="Delež v %" dataDxfId="26"/>
    <tableColumn id="9" xr3:uid="{BFF7DC8A-23EA-4ED4-BD9E-16D8BEC60518}" name="Od tega: sodni sklepi o izvršbi" dataDxfId="25"/>
    <tableColumn id="10" xr3:uid="{EBF6FD54-D6BF-4EAE-B60E-A12A8722CCDE}" name="Delež sodnih sklepov v %" dataDxfId="24"/>
    <tableColumn id="11" xr3:uid="{6402C9BB-5FEB-4D52-8A67-FA69E020BCCB}" name="Od tega: davčni dolg in stroški davčne izvršbe" dataDxfId="23"/>
    <tableColumn id="12" xr3:uid="{1891BCFD-D077-4436-9745-3832E2945F50}" name="Delež davčnega dolga v %" dataDxfId="22"/>
    <tableColumn id="13" xr3:uid="{07AF5DF9-343E-42DE-9543-02EEE89A1F8B}" name="Od tega: zakonite preživnine, odškodnine za škodo…." dataDxfId="21"/>
    <tableColumn id="14" xr3:uid="{C37A3574-A5A5-42F9-8316-147B971A9D34}" name="Delež preživnin in odškodnin v %" dataDxfId="20"/>
    <tableColumn id="15" xr3:uid="{939C43CF-61B1-4F5D-9068-979EF6AAC240}" name="Od tega: izvršnice" dataDxfId="19"/>
    <tableColumn id="16" xr3:uid="{1AF9FF89-C56C-42B9-9ED3-BA6D9A58E41B}" name="Delež izvršnic v %" dataDxfId="1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ABE6F9F-ED6D-44A6-ABAD-D7E08CF7B24E}" name="Tabela11423456789101112234567891011131423456789101112234" displayName="Tabela11423456789101112234567891011131423456789101112234" ref="A3:P23" totalsRowShown="0" headerRowDxfId="17" dataDxfId="16" headerRowCellStyle="Poudarek1">
  <tableColumns count="16">
    <tableColumn id="1" xr3:uid="{FAF5E962-34A3-4484-843B-75585AB2083D}" name="Šifra" dataDxfId="15"/>
    <tableColumn id="2" xr3:uid="{E9424969-9008-4E0F-8125-FBF6AB1210BA}" name="Področje dejavnosti" dataDxfId="14"/>
    <tableColumn id="3" xr3:uid="{A370B221-D62E-4113-B0B7-540CAB82D1D0}" name="Število subjektov" dataDxfId="13"/>
    <tableColumn id="4" xr3:uid="{6B8177AF-6CE0-44BE-970C-F946866D0DAF}" name="Delež subjektov v %" dataDxfId="12"/>
    <tableColumn id="5" xr3:uid="{DA91A446-F3D3-4547-B099-51BC8112C51F}" name="Število zadev v blokadah*" dataDxfId="11"/>
    <tableColumn id="6" xr3:uid="{5FE92776-D3B1-4637-9391-EE4700F2859A}" name="Delež blokad v %" dataDxfId="10"/>
    <tableColumn id="7" xr3:uid="{11C4803C-2723-43DC-9890-82762D00C52A}" name="SKUPAJ: Povprečni dnevni znesek dospelih neporavnanih obveznosti" dataDxfId="9"/>
    <tableColumn id="8" xr3:uid="{B5B55089-A4E3-481F-ABC3-822DA6561FEB}" name="Delež v %" dataDxfId="8"/>
    <tableColumn id="9" xr3:uid="{0A08D28F-322C-47E8-87C5-5AEBB43D2DCD}" name="Od tega: sodni sklepi o izvršbi" dataDxfId="7"/>
    <tableColumn id="10" xr3:uid="{31668A04-A222-41B1-B33E-C670031A75D1}" name="Delež sodnih sklepov v %" dataDxfId="6"/>
    <tableColumn id="11" xr3:uid="{71796461-754F-4740-99B2-6B6D3A850615}" name="Od tega: davčni dolg in stroški davčne izvršbe" dataDxfId="5"/>
    <tableColumn id="12" xr3:uid="{2EC5ACE5-2E20-41A3-BCE8-BB2FF67705C8}" name="Delež davčnega dolga v %" dataDxfId="4"/>
    <tableColumn id="13" xr3:uid="{9A650CB6-A516-4122-B821-733824E346EB}" name="Od tega: zakonite preživnine, odškodnine za škodo…." dataDxfId="3"/>
    <tableColumn id="14" xr3:uid="{F8E62AEE-5B8D-4FDB-9E9A-9D6786C55040}" name="Delež preživnin in odškodnin v %" dataDxfId="2"/>
    <tableColumn id="15" xr3:uid="{6DE7DD8C-FCEB-4539-96CE-B7D533D1A0AD}" name="Od tega: izvršnice" dataDxfId="1"/>
    <tableColumn id="16" xr3:uid="{5D2DA61E-342C-40D9-81FB-EBD150306995}" name="Delež izvršnic v %"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A49E-B30A-42D3-948E-C58D4554582A}">
  <dimension ref="A1:Q29"/>
  <sheetViews>
    <sheetView view="pageLayout" zoomScaleNormal="100" workbookViewId="0">
      <selection activeCell="O12" sqref="O12"/>
    </sheetView>
  </sheetViews>
  <sheetFormatPr defaultColWidth="2.7109375" defaultRowHeight="15" x14ac:dyDescent="0.25"/>
  <cols>
    <col min="1" max="1" width="6.28515625" customWidth="1"/>
    <col min="2" max="2" width="39" customWidth="1"/>
    <col min="3" max="6" width="10" customWidth="1"/>
    <col min="7" max="7" width="15.28515625" customWidth="1"/>
    <col min="8" max="12" width="10" customWidth="1"/>
    <col min="13" max="13" width="11.7109375" customWidth="1"/>
    <col min="14" max="16" width="10" customWidth="1"/>
  </cols>
  <sheetData>
    <row r="1" spans="1:17" ht="15.75" customHeight="1" x14ac:dyDescent="0.25">
      <c r="A1" s="22" t="s">
        <v>60</v>
      </c>
      <c r="B1" s="22"/>
      <c r="C1" s="22"/>
      <c r="D1" s="22"/>
      <c r="E1" s="22"/>
      <c r="F1" s="22"/>
      <c r="G1" s="22"/>
      <c r="H1" s="22"/>
      <c r="I1" s="22"/>
      <c r="J1" s="22"/>
      <c r="K1" s="22"/>
      <c r="L1" s="22"/>
      <c r="M1" s="22"/>
      <c r="N1" s="22"/>
      <c r="O1" s="22"/>
      <c r="P1" s="22"/>
      <c r="Q1" s="22"/>
    </row>
    <row r="2" spans="1:17" x14ac:dyDescent="0.25">
      <c r="O2" s="4" t="s">
        <v>36</v>
      </c>
      <c r="P2" s="4"/>
    </row>
    <row r="3" spans="1:17" ht="90" x14ac:dyDescent="0.25">
      <c r="A3" s="23" t="s">
        <v>39</v>
      </c>
      <c r="B3" s="24" t="s">
        <v>34</v>
      </c>
      <c r="C3" s="23" t="s">
        <v>40</v>
      </c>
      <c r="D3" s="23" t="s">
        <v>41</v>
      </c>
      <c r="E3" s="23" t="s">
        <v>42</v>
      </c>
      <c r="F3" s="23" t="s">
        <v>43</v>
      </c>
      <c r="G3" s="23" t="s">
        <v>44</v>
      </c>
      <c r="H3" s="23" t="s">
        <v>45</v>
      </c>
      <c r="I3" s="23" t="s">
        <v>46</v>
      </c>
      <c r="J3" s="23" t="s">
        <v>47</v>
      </c>
      <c r="K3" s="23" t="s">
        <v>48</v>
      </c>
      <c r="L3" s="23" t="s">
        <v>49</v>
      </c>
      <c r="M3" s="23" t="s">
        <v>50</v>
      </c>
      <c r="N3" s="23" t="s">
        <v>51</v>
      </c>
      <c r="O3" s="23" t="s">
        <v>52</v>
      </c>
      <c r="P3" s="23" t="s">
        <v>53</v>
      </c>
    </row>
    <row r="4" spans="1:17" x14ac:dyDescent="0.25">
      <c r="A4" s="6" t="s">
        <v>1</v>
      </c>
      <c r="B4" s="6" t="s">
        <v>54</v>
      </c>
      <c r="C4" s="7">
        <v>59</v>
      </c>
      <c r="D4" s="8">
        <v>1.836290071584189</v>
      </c>
      <c r="E4" s="7">
        <v>890</v>
      </c>
      <c r="F4" s="8">
        <v>3.1968390804597702</v>
      </c>
      <c r="G4" s="9">
        <v>751.2266900000003</v>
      </c>
      <c r="H4" s="8">
        <v>2.7397549314503165</v>
      </c>
      <c r="I4" s="9">
        <v>370.56443999999999</v>
      </c>
      <c r="J4" s="8">
        <v>2.4669237740385372</v>
      </c>
      <c r="K4" s="9">
        <v>380.66222999999997</v>
      </c>
      <c r="L4" s="8">
        <v>3.1217248620723743</v>
      </c>
      <c r="M4" s="10" t="s">
        <v>37</v>
      </c>
      <c r="N4" s="11" t="s">
        <v>37</v>
      </c>
      <c r="O4" s="10" t="s">
        <v>37</v>
      </c>
      <c r="P4" s="11" t="s">
        <v>37</v>
      </c>
      <c r="Q4" s="1"/>
    </row>
    <row r="5" spans="1:17" x14ac:dyDescent="0.25">
      <c r="A5" s="6" t="s">
        <v>2</v>
      </c>
      <c r="B5" s="6" t="s">
        <v>33</v>
      </c>
      <c r="C5" s="7">
        <v>354</v>
      </c>
      <c r="D5" s="8">
        <v>11.017740429505135</v>
      </c>
      <c r="E5" s="7">
        <v>2787</v>
      </c>
      <c r="F5" s="8">
        <v>10.010775862068966</v>
      </c>
      <c r="G5" s="9">
        <v>2179.7971400000001</v>
      </c>
      <c r="H5" s="8">
        <v>7.9498106808163245</v>
      </c>
      <c r="I5" s="9">
        <v>980.11920999999973</v>
      </c>
      <c r="J5" s="8">
        <v>6.5248553815386838</v>
      </c>
      <c r="K5" s="9">
        <v>1178.4824299999996</v>
      </c>
      <c r="L5" s="8">
        <v>9.6644678965035897</v>
      </c>
      <c r="M5" s="12">
        <v>21.19547</v>
      </c>
      <c r="N5" s="13">
        <v>14.684201410538861</v>
      </c>
      <c r="O5" s="10" t="s">
        <v>37</v>
      </c>
      <c r="P5" s="11" t="s">
        <v>37</v>
      </c>
      <c r="Q5" s="1"/>
    </row>
    <row r="6" spans="1:17" x14ac:dyDescent="0.25">
      <c r="A6" s="6" t="s">
        <v>3</v>
      </c>
      <c r="B6" s="6" t="s">
        <v>18</v>
      </c>
      <c r="C6" s="7">
        <v>7</v>
      </c>
      <c r="D6" s="8">
        <v>0.2178649237472767</v>
      </c>
      <c r="E6" s="7">
        <v>35</v>
      </c>
      <c r="F6" s="8">
        <v>0.12571839080459771</v>
      </c>
      <c r="G6" s="9">
        <v>60.368029999999997</v>
      </c>
      <c r="H6" s="8">
        <v>0.22016471205840749</v>
      </c>
      <c r="I6" s="9">
        <v>5.2290999999999999</v>
      </c>
      <c r="J6" s="8">
        <v>3.4811195339803556E-2</v>
      </c>
      <c r="K6" s="12">
        <v>55.138930000000002</v>
      </c>
      <c r="L6" s="13">
        <v>0.45218189534871456</v>
      </c>
      <c r="M6" s="18" t="s">
        <v>37</v>
      </c>
      <c r="N6" s="11" t="s">
        <v>37</v>
      </c>
      <c r="O6" s="10" t="s">
        <v>37</v>
      </c>
      <c r="P6" s="11" t="s">
        <v>37</v>
      </c>
      <c r="Q6" s="2"/>
    </row>
    <row r="7" spans="1:17" x14ac:dyDescent="0.25">
      <c r="A7" s="6" t="s">
        <v>4</v>
      </c>
      <c r="B7" s="6" t="s">
        <v>19</v>
      </c>
      <c r="C7" s="7">
        <v>2</v>
      </c>
      <c r="D7" s="8">
        <v>6.2247121070650488E-2</v>
      </c>
      <c r="E7" s="7">
        <v>5</v>
      </c>
      <c r="F7" s="8">
        <v>1.7959770114942528E-2</v>
      </c>
      <c r="G7" s="9">
        <v>26.76698</v>
      </c>
      <c r="H7" s="8">
        <v>9.76202874994124E-2</v>
      </c>
      <c r="I7" s="9">
        <v>11.8222</v>
      </c>
      <c r="J7" s="13">
        <v>7.8702819518889605E-2</v>
      </c>
      <c r="K7" s="9">
        <v>14.944779999999998</v>
      </c>
      <c r="L7" s="8">
        <v>0.1225587610417823</v>
      </c>
      <c r="M7" s="10" t="s">
        <v>37</v>
      </c>
      <c r="N7" s="11" t="s">
        <v>37</v>
      </c>
      <c r="O7" s="10" t="s">
        <v>37</v>
      </c>
      <c r="P7" s="10" t="s">
        <v>37</v>
      </c>
      <c r="Q7" s="2"/>
    </row>
    <row r="8" spans="1:17" x14ac:dyDescent="0.25">
      <c r="A8" s="6" t="s">
        <v>5</v>
      </c>
      <c r="B8" s="6" t="s">
        <v>20</v>
      </c>
      <c r="C8" s="7">
        <v>794</v>
      </c>
      <c r="D8" s="8">
        <v>24.71210706504824</v>
      </c>
      <c r="E8" s="7">
        <v>7988</v>
      </c>
      <c r="F8" s="13">
        <v>28.692528735632184</v>
      </c>
      <c r="G8" s="9">
        <v>4831.8674499999961</v>
      </c>
      <c r="H8" s="13">
        <v>17.622021222717404</v>
      </c>
      <c r="I8" s="12">
        <v>1787.7533299999996</v>
      </c>
      <c r="J8" s="13">
        <v>11.901442005319133</v>
      </c>
      <c r="K8" s="12">
        <v>2984.0167899999997</v>
      </c>
      <c r="L8" s="13">
        <v>24.471246864140944</v>
      </c>
      <c r="M8" s="12">
        <v>46.96217</v>
      </c>
      <c r="N8" s="13">
        <v>32.535346607363067</v>
      </c>
      <c r="O8" s="12">
        <v>13.13518</v>
      </c>
      <c r="P8" s="12">
        <v>21.94508474429022</v>
      </c>
      <c r="Q8" s="2"/>
    </row>
    <row r="9" spans="1:17" x14ac:dyDescent="0.25">
      <c r="A9" s="6" t="s">
        <v>6</v>
      </c>
      <c r="B9" s="6" t="s">
        <v>21</v>
      </c>
      <c r="C9" s="7">
        <v>331</v>
      </c>
      <c r="D9" s="8">
        <v>10.301898537192656</v>
      </c>
      <c r="E9" s="7">
        <v>3355</v>
      </c>
      <c r="F9" s="8">
        <v>12.051005747126437</v>
      </c>
      <c r="G9" s="9">
        <v>4749.2909700000027</v>
      </c>
      <c r="H9" s="8">
        <v>17.320861371352443</v>
      </c>
      <c r="I9" s="12">
        <v>3280.7225600000015</v>
      </c>
      <c r="J9" s="13">
        <v>21.840445562689649</v>
      </c>
      <c r="K9" s="9">
        <v>1460.9860900000015</v>
      </c>
      <c r="L9" s="8">
        <v>11.981216524410399</v>
      </c>
      <c r="M9" s="14">
        <v>7.5823400000000003</v>
      </c>
      <c r="N9" s="8">
        <v>5.2530379238198179</v>
      </c>
      <c r="O9" s="10" t="s">
        <v>37</v>
      </c>
      <c r="P9" s="11" t="s">
        <v>37</v>
      </c>
      <c r="Q9" s="2"/>
    </row>
    <row r="10" spans="1:17" x14ac:dyDescent="0.25">
      <c r="A10" s="6" t="s">
        <v>7</v>
      </c>
      <c r="B10" s="6" t="s">
        <v>22</v>
      </c>
      <c r="C10" s="7">
        <v>231</v>
      </c>
      <c r="D10" s="8">
        <v>7.18954248366013</v>
      </c>
      <c r="E10" s="7">
        <v>1596</v>
      </c>
      <c r="F10" s="8">
        <v>5.7327586206896548</v>
      </c>
      <c r="G10" s="9">
        <v>1755.3847100000005</v>
      </c>
      <c r="H10" s="8">
        <v>6.4019609258225145</v>
      </c>
      <c r="I10" s="9">
        <v>867.95583999999974</v>
      </c>
      <c r="J10" s="8">
        <v>5.7781607336947598</v>
      </c>
      <c r="K10" s="9">
        <v>875.2135499999996</v>
      </c>
      <c r="L10" s="8">
        <v>7.1774283953982572</v>
      </c>
      <c r="M10" s="14">
        <v>2.34639</v>
      </c>
      <c r="N10" s="8">
        <v>1.6255767552063851</v>
      </c>
      <c r="O10" s="12">
        <v>9.8689499999999981</v>
      </c>
      <c r="P10" s="13">
        <v>16.488159590288291</v>
      </c>
      <c r="Q10" s="2"/>
    </row>
    <row r="11" spans="1:17" x14ac:dyDescent="0.25">
      <c r="A11" s="6" t="s">
        <v>8</v>
      </c>
      <c r="B11" s="6" t="s">
        <v>23</v>
      </c>
      <c r="C11" s="7">
        <v>346</v>
      </c>
      <c r="D11" s="8">
        <v>10.768751945222533</v>
      </c>
      <c r="E11" s="7">
        <v>3596</v>
      </c>
      <c r="F11" s="8">
        <v>12.916666666666668</v>
      </c>
      <c r="G11" s="9">
        <v>3136.5604099999996</v>
      </c>
      <c r="H11" s="8">
        <v>11.439166053976759</v>
      </c>
      <c r="I11" s="9">
        <v>1153.0202500000005</v>
      </c>
      <c r="J11" s="8">
        <v>7.6758932040884948</v>
      </c>
      <c r="K11" s="9">
        <v>1936.4925400000009</v>
      </c>
      <c r="L11" s="8">
        <v>15.880737385833326</v>
      </c>
      <c r="M11" s="14">
        <v>10.40418</v>
      </c>
      <c r="N11" s="8">
        <v>7.2080059857837648</v>
      </c>
      <c r="O11" s="12">
        <v>36.643430000000002</v>
      </c>
      <c r="P11" s="13">
        <v>61.220567717493523</v>
      </c>
      <c r="Q11" s="2"/>
    </row>
    <row r="12" spans="1:17" x14ac:dyDescent="0.25">
      <c r="A12" s="6" t="s">
        <v>9</v>
      </c>
      <c r="B12" s="6" t="s">
        <v>24</v>
      </c>
      <c r="C12" s="7">
        <v>104</v>
      </c>
      <c r="D12" s="8">
        <v>3.236850295673825</v>
      </c>
      <c r="E12" s="7">
        <v>527</v>
      </c>
      <c r="F12" s="8">
        <v>1.8929597701149425</v>
      </c>
      <c r="G12" s="9">
        <v>315.46017999999987</v>
      </c>
      <c r="H12" s="8">
        <v>1.1504963752435415</v>
      </c>
      <c r="I12" s="9">
        <v>68.081479999999999</v>
      </c>
      <c r="J12" s="8">
        <v>0.45323242992157903</v>
      </c>
      <c r="K12" s="9">
        <v>246.77947999999995</v>
      </c>
      <c r="L12" s="8">
        <v>2.0237827066932597</v>
      </c>
      <c r="M12" s="14">
        <v>0.59923000000000004</v>
      </c>
      <c r="N12" s="8">
        <v>0.41514597275914156</v>
      </c>
      <c r="O12" s="10" t="s">
        <v>37</v>
      </c>
      <c r="P12" s="11" t="s">
        <v>37</v>
      </c>
      <c r="Q12" s="2"/>
    </row>
    <row r="13" spans="1:17" x14ac:dyDescent="0.25">
      <c r="A13" s="6" t="s">
        <v>10</v>
      </c>
      <c r="B13" s="6" t="s">
        <v>25</v>
      </c>
      <c r="C13" s="7">
        <v>32</v>
      </c>
      <c r="D13" s="8">
        <v>0.99595393713040781</v>
      </c>
      <c r="E13" s="7">
        <v>280</v>
      </c>
      <c r="F13" s="8">
        <v>1.0057471264367817</v>
      </c>
      <c r="G13" s="9">
        <v>155.58150999999998</v>
      </c>
      <c r="H13" s="8">
        <v>0.5674122271467571</v>
      </c>
      <c r="I13" s="9">
        <v>55.413609999999998</v>
      </c>
      <c r="J13" s="8">
        <v>0.36889981109439324</v>
      </c>
      <c r="K13" s="9">
        <v>100.16791000000002</v>
      </c>
      <c r="L13" s="8">
        <v>0.82145437709653535</v>
      </c>
      <c r="M13" s="10" t="s">
        <v>37</v>
      </c>
      <c r="N13" s="13" t="s">
        <v>37</v>
      </c>
      <c r="O13" s="10" t="s">
        <v>37</v>
      </c>
      <c r="P13" s="11" t="s">
        <v>37</v>
      </c>
      <c r="Q13" s="2"/>
    </row>
    <row r="14" spans="1:17" x14ac:dyDescent="0.25">
      <c r="A14" s="6" t="s">
        <v>11</v>
      </c>
      <c r="B14" s="6" t="s">
        <v>26</v>
      </c>
      <c r="C14" s="7">
        <v>18</v>
      </c>
      <c r="D14" s="8">
        <v>0.56022408963585435</v>
      </c>
      <c r="E14" s="7">
        <v>273</v>
      </c>
      <c r="F14" s="8">
        <v>0.9806034482758621</v>
      </c>
      <c r="G14" s="9">
        <v>114.04164</v>
      </c>
      <c r="H14" s="8">
        <v>0.41591459640588851</v>
      </c>
      <c r="I14" s="9">
        <v>53.717699999999994</v>
      </c>
      <c r="J14" s="8">
        <v>0.35760978904686563</v>
      </c>
      <c r="K14" s="9">
        <v>52.16892</v>
      </c>
      <c r="L14" s="8">
        <v>0.42782551500175037</v>
      </c>
      <c r="M14" s="12">
        <v>8.1550200000000004</v>
      </c>
      <c r="N14" s="13">
        <v>5.649790081888848</v>
      </c>
      <c r="O14" s="10" t="s">
        <v>37</v>
      </c>
      <c r="P14" s="11" t="s">
        <v>37</v>
      </c>
      <c r="Q14" s="2"/>
    </row>
    <row r="15" spans="1:17" x14ac:dyDescent="0.25">
      <c r="A15" s="6" t="s">
        <v>12</v>
      </c>
      <c r="B15" s="6" t="s">
        <v>27</v>
      </c>
      <c r="C15" s="7">
        <v>353</v>
      </c>
      <c r="D15" s="8">
        <v>10.98661686896981</v>
      </c>
      <c r="E15" s="7">
        <v>2130</v>
      </c>
      <c r="F15" s="8">
        <v>7.6508620689655169</v>
      </c>
      <c r="G15" s="9">
        <v>3089.6640600000019</v>
      </c>
      <c r="H15" s="8">
        <v>11.268133118259961</v>
      </c>
      <c r="I15" s="9">
        <v>1630.7868899999996</v>
      </c>
      <c r="J15" s="8">
        <v>10.856484095806298</v>
      </c>
      <c r="K15" s="12">
        <v>1434.7540199999992</v>
      </c>
      <c r="L15" s="13">
        <v>11.766093250681273</v>
      </c>
      <c r="M15" s="12">
        <v>24.123149999999999</v>
      </c>
      <c r="N15" s="13">
        <v>16.712495323606436</v>
      </c>
      <c r="O15" s="10" t="s">
        <v>37</v>
      </c>
      <c r="P15" s="11" t="s">
        <v>37</v>
      </c>
      <c r="Q15" s="2"/>
    </row>
    <row r="16" spans="1:17" x14ac:dyDescent="0.25">
      <c r="A16" s="6" t="s">
        <v>13</v>
      </c>
      <c r="B16" s="6" t="s">
        <v>28</v>
      </c>
      <c r="C16" s="7">
        <v>176</v>
      </c>
      <c r="D16" s="8">
        <v>5.4777466542172419</v>
      </c>
      <c r="E16" s="7">
        <v>866</v>
      </c>
      <c r="F16" s="8">
        <v>3.110632183908046</v>
      </c>
      <c r="G16" s="9">
        <v>740.23512000000028</v>
      </c>
      <c r="H16" s="8">
        <v>2.6996682192597774</v>
      </c>
      <c r="I16" s="9">
        <v>329.95400000000001</v>
      </c>
      <c r="J16" s="8">
        <v>2.1965717135165788</v>
      </c>
      <c r="K16" s="12">
        <v>399.26935000000009</v>
      </c>
      <c r="L16" s="13">
        <v>3.2743176452217937</v>
      </c>
      <c r="M16" s="14">
        <v>11.01177</v>
      </c>
      <c r="N16" s="13">
        <v>7.6289437585733895</v>
      </c>
      <c r="O16" s="10" t="s">
        <v>37</v>
      </c>
      <c r="P16" s="11" t="s">
        <v>37</v>
      </c>
      <c r="Q16" s="3"/>
    </row>
    <row r="17" spans="1:17" x14ac:dyDescent="0.25">
      <c r="A17" s="6" t="s">
        <v>55</v>
      </c>
      <c r="B17" s="6" t="s">
        <v>56</v>
      </c>
      <c r="C17" s="7">
        <v>2</v>
      </c>
      <c r="D17" s="8">
        <v>6.2247121070650488E-2</v>
      </c>
      <c r="E17" s="7">
        <v>5</v>
      </c>
      <c r="F17" s="8">
        <v>1.7959770114942528E-2</v>
      </c>
      <c r="G17" s="9">
        <v>8.7150300000000005</v>
      </c>
      <c r="H17" s="8">
        <v>3.1784076282270327E-2</v>
      </c>
      <c r="I17" s="9">
        <v>6.8535000000000004</v>
      </c>
      <c r="J17" s="8">
        <v>4.5625160593858155E-2</v>
      </c>
      <c r="K17" s="9">
        <v>1.8615200000000001</v>
      </c>
      <c r="L17" s="8">
        <v>1.5265904540213949E-2</v>
      </c>
      <c r="M17" s="18" t="s">
        <v>37</v>
      </c>
      <c r="N17" s="11" t="s">
        <v>37</v>
      </c>
      <c r="O17" s="10" t="s">
        <v>37</v>
      </c>
      <c r="P17" s="11" t="s">
        <v>37</v>
      </c>
      <c r="Q17" s="2"/>
    </row>
    <row r="18" spans="1:17" x14ac:dyDescent="0.25">
      <c r="A18" s="6" t="s">
        <v>14</v>
      </c>
      <c r="B18" s="6" t="s">
        <v>29</v>
      </c>
      <c r="C18" s="7">
        <v>65</v>
      </c>
      <c r="D18" s="19">
        <v>2.0230314347961404</v>
      </c>
      <c r="E18" s="7">
        <v>389</v>
      </c>
      <c r="F18" s="19">
        <v>1.3972701149425286</v>
      </c>
      <c r="G18" s="9">
        <v>186.40428000000006</v>
      </c>
      <c r="H18" s="19">
        <v>0.67982414918384426</v>
      </c>
      <c r="I18" s="12">
        <v>40.328739999999996</v>
      </c>
      <c r="J18" s="21">
        <v>0.26847672562164604</v>
      </c>
      <c r="K18" s="12">
        <v>146.07554000000007</v>
      </c>
      <c r="L18" s="21">
        <v>1.1979324687890571</v>
      </c>
      <c r="M18" s="18" t="s">
        <v>37</v>
      </c>
      <c r="N18" s="20" t="s">
        <v>37</v>
      </c>
      <c r="O18" s="10" t="s">
        <v>37</v>
      </c>
      <c r="P18" s="20" t="s">
        <v>37</v>
      </c>
      <c r="Q18" s="2"/>
    </row>
    <row r="19" spans="1:17" x14ac:dyDescent="0.25">
      <c r="A19" s="6" t="s">
        <v>15</v>
      </c>
      <c r="B19" s="6" t="s">
        <v>30</v>
      </c>
      <c r="C19" s="7">
        <v>29</v>
      </c>
      <c r="D19" s="8">
        <v>0.90258325552443197</v>
      </c>
      <c r="E19" s="7">
        <v>331</v>
      </c>
      <c r="F19" s="8">
        <v>1.1889367816091954</v>
      </c>
      <c r="G19" s="9">
        <v>3939.2425499999999</v>
      </c>
      <c r="H19" s="8">
        <v>14.366581148150386</v>
      </c>
      <c r="I19" s="12">
        <v>3894.6841099999997</v>
      </c>
      <c r="J19" s="13">
        <v>25.927714011978914</v>
      </c>
      <c r="K19" s="9">
        <v>44.558429999999994</v>
      </c>
      <c r="L19" s="8">
        <v>0.36541360761195441</v>
      </c>
      <c r="M19" s="10" t="s">
        <v>37</v>
      </c>
      <c r="N19" s="11" t="s">
        <v>37</v>
      </c>
      <c r="O19" s="10" t="s">
        <v>37</v>
      </c>
      <c r="P19" s="11" t="s">
        <v>37</v>
      </c>
      <c r="Q19" s="2"/>
    </row>
    <row r="20" spans="1:17" x14ac:dyDescent="0.25">
      <c r="A20" s="6" t="s">
        <v>16</v>
      </c>
      <c r="B20" s="6" t="s">
        <v>31</v>
      </c>
      <c r="C20" s="7">
        <v>100</v>
      </c>
      <c r="D20" s="8">
        <v>3.1123560535325239</v>
      </c>
      <c r="E20" s="7">
        <v>1271</v>
      </c>
      <c r="F20" s="8">
        <v>4.5653735632183912</v>
      </c>
      <c r="G20" s="9">
        <v>274.84823999999992</v>
      </c>
      <c r="H20" s="8">
        <v>1.0023829437429062</v>
      </c>
      <c r="I20" s="12">
        <v>45.888459999999995</v>
      </c>
      <c r="J20" s="13">
        <v>0.30548892637409142</v>
      </c>
      <c r="K20" s="9">
        <v>216.79028999999986</v>
      </c>
      <c r="L20" s="8">
        <v>1.7778481415108602</v>
      </c>
      <c r="M20" s="14">
        <v>11.962279999999998</v>
      </c>
      <c r="N20" s="13">
        <v>8.2874561804602962</v>
      </c>
      <c r="O20" s="12">
        <v>0.20721000000000001</v>
      </c>
      <c r="P20" s="13">
        <v>0.34618794792795959</v>
      </c>
      <c r="Q20" s="2"/>
    </row>
    <row r="21" spans="1:17" x14ac:dyDescent="0.25">
      <c r="A21" s="6" t="s">
        <v>17</v>
      </c>
      <c r="B21" s="6" t="s">
        <v>32</v>
      </c>
      <c r="C21" s="7">
        <v>209</v>
      </c>
      <c r="D21" s="8">
        <v>6.5048241518829748</v>
      </c>
      <c r="E21" s="7">
        <v>1515</v>
      </c>
      <c r="F21" s="8">
        <v>5.4418103448275863</v>
      </c>
      <c r="G21" s="9">
        <v>1103.1602400000004</v>
      </c>
      <c r="H21" s="8">
        <v>4.023271201559564</v>
      </c>
      <c r="I21" s="9">
        <v>438.42156999999992</v>
      </c>
      <c r="J21" s="8">
        <v>2.9186626598178185</v>
      </c>
      <c r="K21" s="9">
        <v>664.73869999999954</v>
      </c>
      <c r="L21" s="8">
        <v>5.4513717491006872</v>
      </c>
      <c r="M21" s="18" t="s">
        <v>37</v>
      </c>
      <c r="N21" s="11" t="s">
        <v>37</v>
      </c>
      <c r="O21" s="10" t="s">
        <v>37</v>
      </c>
      <c r="P21" s="11" t="s">
        <v>37</v>
      </c>
      <c r="Q21" s="2"/>
    </row>
    <row r="22" spans="1:17" x14ac:dyDescent="0.25">
      <c r="A22" t="s">
        <v>61</v>
      </c>
      <c r="B22" t="s">
        <v>62</v>
      </c>
      <c r="C22" s="7">
        <v>1</v>
      </c>
      <c r="D22" s="8">
        <v>3.1123560535325244E-2</v>
      </c>
      <c r="E22" s="7">
        <v>1</v>
      </c>
      <c r="F22" s="8">
        <v>3.5919540229885057E-3</v>
      </c>
      <c r="G22" s="9">
        <v>0.8696799999999999</v>
      </c>
      <c r="H22" s="8">
        <v>3.1717590715310048E-3</v>
      </c>
      <c r="I22" s="9">
        <v>0</v>
      </c>
      <c r="J22" s="8">
        <v>0</v>
      </c>
      <c r="K22" s="9">
        <v>0.8696799999999999</v>
      </c>
      <c r="L22" s="8">
        <v>7.1320490032517857E-3</v>
      </c>
      <c r="M22" s="18" t="s">
        <v>37</v>
      </c>
      <c r="N22" s="11" t="s">
        <v>37</v>
      </c>
      <c r="O22" s="10" t="s">
        <v>37</v>
      </c>
      <c r="P22" s="11" t="s">
        <v>37</v>
      </c>
      <c r="Q22" s="2"/>
    </row>
    <row r="23" spans="1:17" x14ac:dyDescent="0.25">
      <c r="A23" s="16" t="s">
        <v>35</v>
      </c>
      <c r="B23" s="6"/>
      <c r="C23" s="15">
        <v>3213</v>
      </c>
      <c r="D23" s="17">
        <v>99.999999999999972</v>
      </c>
      <c r="E23" s="15">
        <v>27840</v>
      </c>
      <c r="F23" s="17">
        <v>100.00000000000003</v>
      </c>
      <c r="G23" s="15">
        <v>27419.484909999999</v>
      </c>
      <c r="H23" s="17">
        <v>100</v>
      </c>
      <c r="I23" s="15">
        <v>15021.316990000001</v>
      </c>
      <c r="J23" s="17">
        <v>99.999999999999972</v>
      </c>
      <c r="K23" s="15">
        <v>12193.971179999997</v>
      </c>
      <c r="L23" s="17">
        <v>100.00000000000001</v>
      </c>
      <c r="M23" s="15">
        <v>144.34199999999998</v>
      </c>
      <c r="N23" s="17">
        <v>100</v>
      </c>
      <c r="O23" s="15">
        <v>59.854770000000002</v>
      </c>
      <c r="P23" s="17">
        <v>99.999999999999986</v>
      </c>
      <c r="Q23" s="2"/>
    </row>
    <row r="24" spans="1:17" ht="33.75" customHeight="1" x14ac:dyDescent="0.25">
      <c r="A24" s="5" t="s">
        <v>0</v>
      </c>
    </row>
    <row r="25" spans="1:17" x14ac:dyDescent="0.25">
      <c r="A25" t="s">
        <v>57</v>
      </c>
    </row>
    <row r="26" spans="1:17" x14ac:dyDescent="0.25">
      <c r="A26" t="s">
        <v>58</v>
      </c>
    </row>
    <row r="27" spans="1:17" x14ac:dyDescent="0.25">
      <c r="A27" t="s">
        <v>59</v>
      </c>
    </row>
    <row r="29" spans="1:17" ht="14.45" customHeight="1" x14ac:dyDescent="0.25">
      <c r="A29" s="5" t="s">
        <v>38</v>
      </c>
      <c r="B29" s="5"/>
      <c r="C29" s="5"/>
      <c r="D29" s="5"/>
      <c r="E29" s="5"/>
      <c r="F29" s="5"/>
      <c r="G29" s="5"/>
      <c r="H29" s="5"/>
      <c r="I29" s="5"/>
      <c r="J29" s="5"/>
      <c r="K29" s="5"/>
      <c r="L29" s="5"/>
      <c r="M29" s="5"/>
      <c r="N29" s="5"/>
      <c r="O29" s="5"/>
    </row>
  </sheetData>
  <conditionalFormatting sqref="B3">
    <cfRule type="dataBar" priority="1">
      <dataBar>
        <cfvo type="min"/>
        <cfvo type="max"/>
        <color rgb="FF638EC6"/>
      </dataBar>
      <extLst>
        <ext xmlns:x14="http://schemas.microsoft.com/office/spreadsheetml/2009/9/main" uri="{B025F937-C7B1-47D3-B67F-A62EFF666E3E}">
          <x14:id>{600FD58E-22AF-48BD-96C6-215CBF49FB55}</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00FD58E-22AF-48BD-96C6-215CBF49FB5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E4DD1-CFA3-45BA-B79E-B43279E69A95}">
  <dimension ref="A1:Q29"/>
  <sheetViews>
    <sheetView view="pageLayout" zoomScale="115" zoomScaleNormal="100" zoomScalePageLayoutView="115" workbookViewId="0"/>
  </sheetViews>
  <sheetFormatPr defaultColWidth="2.7109375" defaultRowHeight="15" x14ac:dyDescent="0.25"/>
  <cols>
    <col min="1" max="1" width="6.28515625" customWidth="1"/>
    <col min="2" max="2" width="39" customWidth="1"/>
    <col min="3" max="6" width="10" customWidth="1"/>
    <col min="7" max="7" width="15.28515625" customWidth="1"/>
    <col min="8" max="12" width="10" customWidth="1"/>
    <col min="13" max="13" width="11.7109375" customWidth="1"/>
    <col min="14" max="16" width="10" customWidth="1"/>
  </cols>
  <sheetData>
    <row r="1" spans="1:17" ht="15.75" customHeight="1" x14ac:dyDescent="0.25">
      <c r="A1" s="22" t="s">
        <v>63</v>
      </c>
      <c r="B1" s="22"/>
      <c r="C1" s="22"/>
      <c r="D1" s="22"/>
      <c r="E1" s="22"/>
      <c r="F1" s="22"/>
      <c r="G1" s="22"/>
      <c r="H1" s="22"/>
      <c r="I1" s="22"/>
      <c r="J1" s="22"/>
      <c r="K1" s="22"/>
      <c r="L1" s="22"/>
      <c r="M1" s="22"/>
      <c r="N1" s="22"/>
      <c r="O1" s="22"/>
      <c r="P1" s="22"/>
      <c r="Q1" s="22"/>
    </row>
    <row r="2" spans="1:17" x14ac:dyDescent="0.25">
      <c r="O2" s="4" t="s">
        <v>36</v>
      </c>
      <c r="P2" s="4"/>
    </row>
    <row r="3" spans="1:17" ht="90" x14ac:dyDescent="0.25">
      <c r="A3" s="23" t="s">
        <v>39</v>
      </c>
      <c r="B3" s="24" t="s">
        <v>34</v>
      </c>
      <c r="C3" s="23" t="s">
        <v>40</v>
      </c>
      <c r="D3" s="23" t="s">
        <v>41</v>
      </c>
      <c r="E3" s="23" t="s">
        <v>42</v>
      </c>
      <c r="F3" s="23" t="s">
        <v>43</v>
      </c>
      <c r="G3" s="23" t="s">
        <v>44</v>
      </c>
      <c r="H3" s="23" t="s">
        <v>45</v>
      </c>
      <c r="I3" s="23" t="s">
        <v>46</v>
      </c>
      <c r="J3" s="23" t="s">
        <v>47</v>
      </c>
      <c r="K3" s="23" t="s">
        <v>48</v>
      </c>
      <c r="L3" s="23" t="s">
        <v>49</v>
      </c>
      <c r="M3" s="23" t="s">
        <v>50</v>
      </c>
      <c r="N3" s="23" t="s">
        <v>51</v>
      </c>
      <c r="O3" s="23" t="s">
        <v>52</v>
      </c>
      <c r="P3" s="23" t="s">
        <v>53</v>
      </c>
    </row>
    <row r="4" spans="1:17" x14ac:dyDescent="0.25">
      <c r="A4" s="6" t="s">
        <v>1</v>
      </c>
      <c r="B4" s="6" t="s">
        <v>54</v>
      </c>
      <c r="C4" s="7">
        <v>59</v>
      </c>
      <c r="D4" s="8">
        <v>1.8807778131973221</v>
      </c>
      <c r="E4" s="7">
        <v>818</v>
      </c>
      <c r="F4" s="8">
        <v>2.9575529683997397</v>
      </c>
      <c r="G4" s="9">
        <v>745.73942999999986</v>
      </c>
      <c r="H4" s="8">
        <v>2.691229648948712</v>
      </c>
      <c r="I4" s="9">
        <v>380.86345999999998</v>
      </c>
      <c r="J4" s="8">
        <v>2.4955187610224514</v>
      </c>
      <c r="K4" s="9">
        <v>364.87596000000008</v>
      </c>
      <c r="L4" s="8">
        <v>2.9709682824152752</v>
      </c>
      <c r="M4" s="10" t="s">
        <v>37</v>
      </c>
      <c r="N4" s="11" t="s">
        <v>37</v>
      </c>
      <c r="O4" s="10" t="s">
        <v>37</v>
      </c>
      <c r="P4" s="11" t="s">
        <v>37</v>
      </c>
      <c r="Q4" s="1"/>
    </row>
    <row r="5" spans="1:17" x14ac:dyDescent="0.25">
      <c r="A5" s="6" t="s">
        <v>2</v>
      </c>
      <c r="B5" s="6" t="s">
        <v>33</v>
      </c>
      <c r="C5" s="7">
        <v>330</v>
      </c>
      <c r="D5" s="8">
        <v>10.519604717883329</v>
      </c>
      <c r="E5" s="7">
        <v>2969</v>
      </c>
      <c r="F5" s="8">
        <v>10.734687974546244</v>
      </c>
      <c r="G5" s="9">
        <v>2356.8348499999988</v>
      </c>
      <c r="H5" s="8">
        <v>8.5053620216857624</v>
      </c>
      <c r="I5" s="9">
        <v>975.00194999999985</v>
      </c>
      <c r="J5" s="8">
        <v>6.3884722841578814</v>
      </c>
      <c r="K5" s="9">
        <v>1360.5969500000006</v>
      </c>
      <c r="L5" s="8">
        <v>11.078533054358976</v>
      </c>
      <c r="M5" s="12">
        <v>21.235919999999997</v>
      </c>
      <c r="N5" s="13">
        <v>15.641789013155991</v>
      </c>
      <c r="O5" s="10" t="s">
        <v>37</v>
      </c>
      <c r="P5" s="11" t="s">
        <v>37</v>
      </c>
      <c r="Q5" s="1"/>
    </row>
    <row r="6" spans="1:17" x14ac:dyDescent="0.25">
      <c r="A6" s="6" t="s">
        <v>3</v>
      </c>
      <c r="B6" s="6" t="s">
        <v>18</v>
      </c>
      <c r="C6" s="7">
        <v>6</v>
      </c>
      <c r="D6" s="8">
        <v>0.19126554032515142</v>
      </c>
      <c r="E6" s="7">
        <v>23</v>
      </c>
      <c r="F6" s="8">
        <v>8.3158579796080712E-2</v>
      </c>
      <c r="G6" s="9">
        <v>53.554770000000005</v>
      </c>
      <c r="H6" s="8">
        <v>0.19326882697704351</v>
      </c>
      <c r="I6" s="9">
        <v>0.57704999999999995</v>
      </c>
      <c r="J6" s="8">
        <v>3.7809851883612191E-3</v>
      </c>
      <c r="K6" s="12">
        <v>52.977719999999998</v>
      </c>
      <c r="L6" s="13">
        <v>0.43136611629518523</v>
      </c>
      <c r="M6" s="18" t="s">
        <v>37</v>
      </c>
      <c r="N6" s="11" t="s">
        <v>37</v>
      </c>
      <c r="O6" s="10" t="s">
        <v>37</v>
      </c>
      <c r="P6" s="11" t="s">
        <v>37</v>
      </c>
      <c r="Q6" s="2"/>
    </row>
    <row r="7" spans="1:17" x14ac:dyDescent="0.25">
      <c r="A7" s="6" t="s">
        <v>4</v>
      </c>
      <c r="B7" s="6" t="s">
        <v>19</v>
      </c>
      <c r="C7" s="7">
        <v>2</v>
      </c>
      <c r="D7" s="8">
        <v>6.3755180108383797E-2</v>
      </c>
      <c r="E7" s="7">
        <v>6</v>
      </c>
      <c r="F7" s="8">
        <v>2.1693542555499313E-2</v>
      </c>
      <c r="G7" s="9">
        <v>27.46191</v>
      </c>
      <c r="H7" s="8">
        <v>9.9104732076137028E-2</v>
      </c>
      <c r="I7" s="9">
        <v>11.8222</v>
      </c>
      <c r="J7" s="13">
        <v>7.7462201011773688E-2</v>
      </c>
      <c r="K7" s="9">
        <v>15.639709999999999</v>
      </c>
      <c r="L7" s="8">
        <v>0.12734487181937937</v>
      </c>
      <c r="M7" s="10" t="s">
        <v>37</v>
      </c>
      <c r="N7" s="11" t="s">
        <v>37</v>
      </c>
      <c r="O7" s="10" t="s">
        <v>37</v>
      </c>
      <c r="P7" s="10" t="s">
        <v>37</v>
      </c>
      <c r="Q7" s="2"/>
    </row>
    <row r="8" spans="1:17" x14ac:dyDescent="0.25">
      <c r="A8" s="6" t="s">
        <v>5</v>
      </c>
      <c r="B8" s="6" t="s">
        <v>20</v>
      </c>
      <c r="C8" s="7">
        <v>777</v>
      </c>
      <c r="D8" s="8">
        <v>24.76888747210711</v>
      </c>
      <c r="E8" s="7">
        <v>8034</v>
      </c>
      <c r="F8" s="13">
        <v>29.04765348181358</v>
      </c>
      <c r="G8" s="9">
        <v>4679.7472499999949</v>
      </c>
      <c r="H8" s="13">
        <v>16.888304469546675</v>
      </c>
      <c r="I8" s="12">
        <v>1807.832329999999</v>
      </c>
      <c r="J8" s="13">
        <v>11.845398601110039</v>
      </c>
      <c r="K8" s="12">
        <v>2818.5716200000006</v>
      </c>
      <c r="L8" s="13">
        <v>22.949955060716636</v>
      </c>
      <c r="M8" s="12">
        <v>40.144750000000002</v>
      </c>
      <c r="N8" s="13">
        <v>29.569508148735444</v>
      </c>
      <c r="O8" s="12">
        <v>13.19852</v>
      </c>
      <c r="P8" s="12">
        <v>42.64815270784743</v>
      </c>
      <c r="Q8" s="2"/>
    </row>
    <row r="9" spans="1:17" x14ac:dyDescent="0.25">
      <c r="A9" s="6" t="s">
        <v>6</v>
      </c>
      <c r="B9" s="6" t="s">
        <v>21</v>
      </c>
      <c r="C9" s="7">
        <v>318</v>
      </c>
      <c r="D9" s="8">
        <v>10.137073637233025</v>
      </c>
      <c r="E9" s="7">
        <v>3262</v>
      </c>
      <c r="F9" s="8">
        <v>11.794055969339794</v>
      </c>
      <c r="G9" s="9">
        <v>4757.8502700000008</v>
      </c>
      <c r="H9" s="8">
        <v>17.170163192098663</v>
      </c>
      <c r="I9" s="12">
        <v>3298.3031000000005</v>
      </c>
      <c r="J9" s="13">
        <v>21.611359791744036</v>
      </c>
      <c r="K9" s="9">
        <v>1450.6434500000007</v>
      </c>
      <c r="L9" s="8">
        <v>11.811728235106173</v>
      </c>
      <c r="M9" s="14">
        <v>8.9037399999999991</v>
      </c>
      <c r="N9" s="8">
        <v>6.5582476534097651</v>
      </c>
      <c r="O9" s="10" t="s">
        <v>37</v>
      </c>
      <c r="P9" s="11" t="s">
        <v>37</v>
      </c>
      <c r="Q9" s="2"/>
    </row>
    <row r="10" spans="1:17" x14ac:dyDescent="0.25">
      <c r="A10" s="6" t="s">
        <v>7</v>
      </c>
      <c r="B10" s="6" t="s">
        <v>22</v>
      </c>
      <c r="C10" s="7">
        <v>216</v>
      </c>
      <c r="D10" s="8">
        <v>6.8855594517054515</v>
      </c>
      <c r="E10" s="7">
        <v>1536</v>
      </c>
      <c r="F10" s="8">
        <v>5.5535468942078241</v>
      </c>
      <c r="G10" s="9">
        <v>1858.6308999999994</v>
      </c>
      <c r="H10" s="8">
        <v>6.7074401370090202</v>
      </c>
      <c r="I10" s="9">
        <v>862.5324599999999</v>
      </c>
      <c r="J10" s="8">
        <v>5.651542250655516</v>
      </c>
      <c r="K10" s="9">
        <v>992.89750000000049</v>
      </c>
      <c r="L10" s="8">
        <v>8.0845747694351306</v>
      </c>
      <c r="M10" s="14">
        <v>2.5682300000000002</v>
      </c>
      <c r="N10" s="8">
        <v>1.8916869058301982</v>
      </c>
      <c r="O10" s="12">
        <v>0.63273000000000001</v>
      </c>
      <c r="P10" s="13">
        <v>2.0445296641469124</v>
      </c>
      <c r="Q10" s="2"/>
    </row>
    <row r="11" spans="1:17" x14ac:dyDescent="0.25">
      <c r="A11" s="6" t="s">
        <v>8</v>
      </c>
      <c r="B11" s="6" t="s">
        <v>23</v>
      </c>
      <c r="C11" s="7">
        <v>354</v>
      </c>
      <c r="D11" s="8">
        <v>11.284666879183934</v>
      </c>
      <c r="E11" s="7">
        <v>3649</v>
      </c>
      <c r="F11" s="8">
        <v>13.193289464169499</v>
      </c>
      <c r="G11" s="9">
        <v>3042.9600699999978</v>
      </c>
      <c r="H11" s="8">
        <v>10.981455494382326</v>
      </c>
      <c r="I11" s="9">
        <v>1165.8722300000006</v>
      </c>
      <c r="J11" s="8">
        <v>7.6391051609941378</v>
      </c>
      <c r="K11" s="9">
        <v>1856.9930699999995</v>
      </c>
      <c r="L11" s="8">
        <v>15.120391904237723</v>
      </c>
      <c r="M11" s="14">
        <v>10.32859</v>
      </c>
      <c r="N11" s="8">
        <v>7.6077525995291397</v>
      </c>
      <c r="O11" s="12">
        <v>9.7662099999999992</v>
      </c>
      <c r="P11" s="13">
        <v>31.557387908409929</v>
      </c>
      <c r="Q11" s="2"/>
    </row>
    <row r="12" spans="1:17" x14ac:dyDescent="0.25">
      <c r="A12" s="6" t="s">
        <v>9</v>
      </c>
      <c r="B12" s="6" t="s">
        <v>24</v>
      </c>
      <c r="C12" s="7">
        <v>101</v>
      </c>
      <c r="D12" s="8">
        <v>3.2196365954733825</v>
      </c>
      <c r="E12" s="7">
        <v>491</v>
      </c>
      <c r="F12" s="8">
        <v>1.7752548991250272</v>
      </c>
      <c r="G12" s="9">
        <v>271.71477000000004</v>
      </c>
      <c r="H12" s="8">
        <v>0.98056615442914197</v>
      </c>
      <c r="I12" s="9">
        <v>45.72543000000001</v>
      </c>
      <c r="J12" s="8">
        <v>0.29960518769854916</v>
      </c>
      <c r="K12" s="9">
        <v>223.35150999999993</v>
      </c>
      <c r="L12" s="8">
        <v>1.8186187219337715</v>
      </c>
      <c r="M12" s="14">
        <v>2.6378300000000001</v>
      </c>
      <c r="N12" s="8">
        <v>1.9429523332435454</v>
      </c>
      <c r="O12" s="10" t="s">
        <v>37</v>
      </c>
      <c r="P12" s="11" t="s">
        <v>37</v>
      </c>
      <c r="Q12" s="2"/>
    </row>
    <row r="13" spans="1:17" x14ac:dyDescent="0.25">
      <c r="A13" s="6" t="s">
        <v>10</v>
      </c>
      <c r="B13" s="6" t="s">
        <v>25</v>
      </c>
      <c r="C13" s="7">
        <v>30</v>
      </c>
      <c r="D13" s="8">
        <v>0.95632770162575698</v>
      </c>
      <c r="E13" s="7">
        <v>262</v>
      </c>
      <c r="F13" s="8">
        <v>0.94728469159013673</v>
      </c>
      <c r="G13" s="9">
        <v>152.36843000000002</v>
      </c>
      <c r="H13" s="8">
        <v>0.54986825140755469</v>
      </c>
      <c r="I13" s="9">
        <v>55.123730000000002</v>
      </c>
      <c r="J13" s="8">
        <v>0.36118535076201891</v>
      </c>
      <c r="K13" s="9">
        <v>97.24469999999998</v>
      </c>
      <c r="L13" s="8">
        <v>0.79180584912469598</v>
      </c>
      <c r="M13" s="10" t="s">
        <v>37</v>
      </c>
      <c r="N13" s="11" t="s">
        <v>37</v>
      </c>
      <c r="O13" s="10" t="s">
        <v>37</v>
      </c>
      <c r="P13" s="11" t="s">
        <v>37</v>
      </c>
      <c r="Q13" s="2"/>
    </row>
    <row r="14" spans="1:17" x14ac:dyDescent="0.25">
      <c r="A14" s="6" t="s">
        <v>11</v>
      </c>
      <c r="B14" s="6" t="s">
        <v>26</v>
      </c>
      <c r="C14" s="7">
        <v>17</v>
      </c>
      <c r="D14" s="8">
        <v>0.54191903092126237</v>
      </c>
      <c r="E14" s="7">
        <v>270</v>
      </c>
      <c r="F14" s="8">
        <v>0.97620941499746916</v>
      </c>
      <c r="G14" s="9">
        <v>131.10750999999999</v>
      </c>
      <c r="H14" s="8">
        <v>0.47314169523239474</v>
      </c>
      <c r="I14" s="9">
        <v>56.018149999999991</v>
      </c>
      <c r="J14" s="8">
        <v>0.36704582866198254</v>
      </c>
      <c r="K14" s="9">
        <v>66.979459999999989</v>
      </c>
      <c r="L14" s="8">
        <v>0.54537397101552698</v>
      </c>
      <c r="M14" s="12">
        <v>8.1098999999999997</v>
      </c>
      <c r="N14" s="13">
        <v>5.973527152004424</v>
      </c>
      <c r="O14" s="10" t="s">
        <v>37</v>
      </c>
      <c r="P14" s="11" t="s">
        <v>37</v>
      </c>
      <c r="Q14" s="2"/>
    </row>
    <row r="15" spans="1:17" x14ac:dyDescent="0.25">
      <c r="A15" s="6" t="s">
        <v>12</v>
      </c>
      <c r="B15" s="6" t="s">
        <v>27</v>
      </c>
      <c r="C15" s="7">
        <v>347</v>
      </c>
      <c r="D15" s="8">
        <v>11.061523748804589</v>
      </c>
      <c r="E15" s="7">
        <v>2033</v>
      </c>
      <c r="F15" s="8">
        <v>7.3504953358883505</v>
      </c>
      <c r="G15" s="9">
        <v>3344.3760699999984</v>
      </c>
      <c r="H15" s="8">
        <v>12.069207654500138</v>
      </c>
      <c r="I15" s="9">
        <v>1899.4196599999998</v>
      </c>
      <c r="J15" s="8">
        <v>12.445503164270171</v>
      </c>
      <c r="K15" s="12">
        <v>1418.4198099999994</v>
      </c>
      <c r="L15" s="13">
        <v>11.549350268676234</v>
      </c>
      <c r="M15" s="12">
        <v>19.186600000000002</v>
      </c>
      <c r="N15" s="13">
        <v>14.132316804726086</v>
      </c>
      <c r="O15" s="12">
        <v>7.35</v>
      </c>
      <c r="P15" s="13">
        <v>23.749929719595727</v>
      </c>
      <c r="Q15" s="2"/>
    </row>
    <row r="16" spans="1:17" x14ac:dyDescent="0.25">
      <c r="A16" s="6" t="s">
        <v>13</v>
      </c>
      <c r="B16" s="6" t="s">
        <v>28</v>
      </c>
      <c r="C16" s="7">
        <v>189</v>
      </c>
      <c r="D16" s="8">
        <v>6.0248645202422697</v>
      </c>
      <c r="E16" s="7">
        <v>942</v>
      </c>
      <c r="F16" s="8">
        <v>3.405886181213392</v>
      </c>
      <c r="G16" s="9">
        <v>791.78391000000045</v>
      </c>
      <c r="H16" s="8">
        <v>2.8573952890656997</v>
      </c>
      <c r="I16" s="9">
        <v>341.11574000000002</v>
      </c>
      <c r="J16" s="8">
        <v>2.2350811202787915</v>
      </c>
      <c r="K16" s="12">
        <v>440.04781999999972</v>
      </c>
      <c r="L16" s="13">
        <v>3.5830481020618219</v>
      </c>
      <c r="M16" s="14">
        <v>10.620340000000001</v>
      </c>
      <c r="N16" s="13">
        <v>7.8226475484924185</v>
      </c>
      <c r="O16" s="10" t="s">
        <v>37</v>
      </c>
      <c r="P16" s="11" t="s">
        <v>37</v>
      </c>
      <c r="Q16" s="3"/>
    </row>
    <row r="17" spans="1:17" x14ac:dyDescent="0.25">
      <c r="A17" s="6" t="s">
        <v>55</v>
      </c>
      <c r="B17" s="6" t="s">
        <v>56</v>
      </c>
      <c r="C17" s="7">
        <v>1</v>
      </c>
      <c r="D17" s="8">
        <v>3.1877590054191898E-2</v>
      </c>
      <c r="E17" s="7">
        <v>3</v>
      </c>
      <c r="F17" s="8">
        <v>1.0846771277749656E-2</v>
      </c>
      <c r="G17" s="9">
        <v>8.3431100000000011</v>
      </c>
      <c r="H17" s="8">
        <v>3.0108673476525835E-2</v>
      </c>
      <c r="I17" s="9">
        <v>6.79148</v>
      </c>
      <c r="J17" s="8">
        <v>4.4499584588946289E-2</v>
      </c>
      <c r="K17" s="9">
        <v>1.5516300000000001</v>
      </c>
      <c r="L17" s="8">
        <v>1.2634001746906025E-2</v>
      </c>
      <c r="M17" s="18" t="s">
        <v>37</v>
      </c>
      <c r="N17" s="11" t="s">
        <v>37</v>
      </c>
      <c r="O17" s="10" t="s">
        <v>37</v>
      </c>
      <c r="P17" s="11" t="s">
        <v>37</v>
      </c>
      <c r="Q17" s="2"/>
    </row>
    <row r="18" spans="1:17" x14ac:dyDescent="0.25">
      <c r="A18" s="6" t="s">
        <v>14</v>
      </c>
      <c r="B18" s="6" t="s">
        <v>29</v>
      </c>
      <c r="C18" s="7">
        <v>67</v>
      </c>
      <c r="D18" s="19">
        <v>2.1357985336308576</v>
      </c>
      <c r="E18" s="7">
        <v>407</v>
      </c>
      <c r="F18" s="19">
        <v>1.4715453033480368</v>
      </c>
      <c r="G18" s="9">
        <v>173.59406000000007</v>
      </c>
      <c r="H18" s="19">
        <v>0.62646745278492511</v>
      </c>
      <c r="I18" s="12">
        <v>26.175310000000003</v>
      </c>
      <c r="J18" s="21">
        <v>0.17150759797376888</v>
      </c>
      <c r="K18" s="12">
        <v>147.41876000000008</v>
      </c>
      <c r="L18" s="21">
        <v>1.2003434268264477</v>
      </c>
      <c r="M18" s="18" t="s">
        <v>37</v>
      </c>
      <c r="N18" s="20" t="s">
        <v>37</v>
      </c>
      <c r="O18" s="10" t="s">
        <v>37</v>
      </c>
      <c r="P18" s="20" t="s">
        <v>37</v>
      </c>
      <c r="Q18" s="2"/>
    </row>
    <row r="19" spans="1:17" x14ac:dyDescent="0.25">
      <c r="A19" s="6" t="s">
        <v>15</v>
      </c>
      <c r="B19" s="6" t="s">
        <v>30</v>
      </c>
      <c r="C19" s="7">
        <v>25</v>
      </c>
      <c r="D19" s="8">
        <v>0.79693975135479767</v>
      </c>
      <c r="E19" s="7">
        <v>329</v>
      </c>
      <c r="F19" s="8">
        <v>1.1895292501265455</v>
      </c>
      <c r="G19" s="9">
        <v>3923.6829199999997</v>
      </c>
      <c r="H19" s="8">
        <v>14.15981424956658</v>
      </c>
      <c r="I19" s="12">
        <v>3872.1991299999995</v>
      </c>
      <c r="J19" s="13">
        <v>25.371679329200585</v>
      </c>
      <c r="K19" s="9">
        <v>51.483789999999992</v>
      </c>
      <c r="L19" s="8">
        <v>0.41920193138656947</v>
      </c>
      <c r="M19" s="10" t="s">
        <v>37</v>
      </c>
      <c r="N19" s="11" t="s">
        <v>37</v>
      </c>
      <c r="O19" s="10" t="s">
        <v>37</v>
      </c>
      <c r="P19" s="11" t="s">
        <v>37</v>
      </c>
      <c r="Q19" s="2"/>
    </row>
    <row r="20" spans="1:17" x14ac:dyDescent="0.25">
      <c r="A20" s="6" t="s">
        <v>16</v>
      </c>
      <c r="B20" s="6" t="s">
        <v>31</v>
      </c>
      <c r="C20" s="7">
        <v>95</v>
      </c>
      <c r="D20" s="8">
        <v>3.0283710551482308</v>
      </c>
      <c r="E20" s="7">
        <v>1170</v>
      </c>
      <c r="F20" s="8">
        <v>4.2302407983223667</v>
      </c>
      <c r="G20" s="9">
        <v>264.34848999999991</v>
      </c>
      <c r="H20" s="8">
        <v>0.953982671860092</v>
      </c>
      <c r="I20" s="12">
        <v>21.279919999999997</v>
      </c>
      <c r="J20" s="13">
        <v>0.13943169973054617</v>
      </c>
      <c r="K20" s="9">
        <v>231.04045999999988</v>
      </c>
      <c r="L20" s="8">
        <v>1.881225276158601</v>
      </c>
      <c r="M20" s="14">
        <v>12.028109999999998</v>
      </c>
      <c r="N20" s="13">
        <v>8.8595718408729969</v>
      </c>
      <c r="O20" s="10" t="s">
        <v>37</v>
      </c>
      <c r="P20" s="11" t="s">
        <v>37</v>
      </c>
      <c r="Q20" s="2"/>
    </row>
    <row r="21" spans="1:17" x14ac:dyDescent="0.25">
      <c r="A21" s="6" t="s">
        <v>17</v>
      </c>
      <c r="B21" s="6" t="s">
        <v>32</v>
      </c>
      <c r="C21" s="7">
        <v>203</v>
      </c>
      <c r="D21" s="8">
        <v>6.4711507810009561</v>
      </c>
      <c r="E21" s="7">
        <v>1454</v>
      </c>
      <c r="F21" s="8">
        <v>5.2570684792826672</v>
      </c>
      <c r="G21" s="9">
        <v>1125.8899199999996</v>
      </c>
      <c r="H21" s="8">
        <v>4.0631193849525866</v>
      </c>
      <c r="I21" s="9">
        <v>435.24194999999986</v>
      </c>
      <c r="J21" s="8">
        <v>2.8518211009504446</v>
      </c>
      <c r="K21" s="9">
        <v>690.64795000000004</v>
      </c>
      <c r="L21" s="8">
        <v>5.6235361566849482</v>
      </c>
      <c r="M21" s="18" t="s">
        <v>37</v>
      </c>
      <c r="N21" s="11" t="s">
        <v>37</v>
      </c>
      <c r="O21" s="10" t="s">
        <v>37</v>
      </c>
      <c r="P21" s="11" t="s">
        <v>37</v>
      </c>
      <c r="Q21" s="2"/>
    </row>
    <row r="22" spans="1:17" x14ac:dyDescent="0.25">
      <c r="A22" t="s">
        <v>61</v>
      </c>
      <c r="B22" t="s">
        <v>62</v>
      </c>
      <c r="C22" s="25" t="s">
        <v>37</v>
      </c>
      <c r="D22" s="11" t="s">
        <v>37</v>
      </c>
      <c r="E22" s="25" t="s">
        <v>37</v>
      </c>
      <c r="F22" s="11" t="s">
        <v>37</v>
      </c>
      <c r="G22" s="10" t="s">
        <v>37</v>
      </c>
      <c r="H22" s="25" t="s">
        <v>37</v>
      </c>
      <c r="I22" s="11" t="s">
        <v>37</v>
      </c>
      <c r="J22" s="25" t="s">
        <v>37</v>
      </c>
      <c r="K22" s="11" t="s">
        <v>37</v>
      </c>
      <c r="L22" s="25" t="s">
        <v>37</v>
      </c>
      <c r="M22" s="11" t="s">
        <v>37</v>
      </c>
      <c r="N22" s="25" t="s">
        <v>37</v>
      </c>
      <c r="O22" s="11" t="s">
        <v>37</v>
      </c>
      <c r="P22" s="11" t="s">
        <v>37</v>
      </c>
      <c r="Q22" s="2"/>
    </row>
    <row r="23" spans="1:17" x14ac:dyDescent="0.25">
      <c r="A23" s="16" t="s">
        <v>35</v>
      </c>
      <c r="B23" s="6"/>
      <c r="C23" s="15">
        <f>SUM(C4:C22)</f>
        <v>3137</v>
      </c>
      <c r="D23" s="17">
        <f t="shared" ref="D23:P23" si="0">SUM(D4:D22)</f>
        <v>100.00000000000001</v>
      </c>
      <c r="E23" s="15">
        <f>SUM(E4:E22)</f>
        <v>27658</v>
      </c>
      <c r="F23" s="17">
        <f t="shared" si="0"/>
        <v>100.00000000000001</v>
      </c>
      <c r="G23" s="15">
        <f>SUM(G4:G22)</f>
        <v>27709.988639999996</v>
      </c>
      <c r="H23" s="17">
        <f t="shared" si="0"/>
        <v>99.999999999999972</v>
      </c>
      <c r="I23" s="15">
        <f t="shared" si="0"/>
        <v>15261.895279999999</v>
      </c>
      <c r="J23" s="17">
        <f t="shared" si="0"/>
        <v>100.00000000000001</v>
      </c>
      <c r="K23" s="15">
        <f>SUM(K4:K22)</f>
        <v>12281.381870000001</v>
      </c>
      <c r="L23" s="17">
        <f t="shared" si="0"/>
        <v>100.00000000000001</v>
      </c>
      <c r="M23" s="15">
        <f t="shared" si="0"/>
        <v>135.76400999999998</v>
      </c>
      <c r="N23" s="17">
        <f t="shared" si="0"/>
        <v>100.00000000000001</v>
      </c>
      <c r="O23" s="15">
        <f t="shared" si="0"/>
        <v>30.94746</v>
      </c>
      <c r="P23" s="17">
        <f t="shared" si="0"/>
        <v>100</v>
      </c>
      <c r="Q23" s="2"/>
    </row>
    <row r="24" spans="1:17" ht="33.75" customHeight="1" x14ac:dyDescent="0.25">
      <c r="A24" s="5" t="s">
        <v>0</v>
      </c>
    </row>
    <row r="25" spans="1:17" x14ac:dyDescent="0.25">
      <c r="A25" t="s">
        <v>57</v>
      </c>
    </row>
    <row r="26" spans="1:17" x14ac:dyDescent="0.25">
      <c r="A26" t="s">
        <v>58</v>
      </c>
    </row>
    <row r="27" spans="1:17" x14ac:dyDescent="0.25">
      <c r="A27" t="s">
        <v>59</v>
      </c>
    </row>
    <row r="29" spans="1:17" ht="14.45" customHeight="1" x14ac:dyDescent="0.25">
      <c r="A29" s="5" t="s">
        <v>38</v>
      </c>
      <c r="B29" s="5"/>
      <c r="C29" s="5"/>
      <c r="D29" s="5"/>
      <c r="E29" s="5"/>
      <c r="F29" s="5"/>
      <c r="G29" s="5"/>
      <c r="H29" s="5"/>
      <c r="I29" s="5"/>
      <c r="J29" s="5"/>
      <c r="K29" s="5"/>
      <c r="L29" s="5"/>
      <c r="M29" s="5"/>
      <c r="N29" s="5"/>
      <c r="O29" s="5"/>
    </row>
  </sheetData>
  <conditionalFormatting sqref="B3">
    <cfRule type="dataBar" priority="1">
      <dataBar>
        <cfvo type="min"/>
        <cfvo type="max"/>
        <color rgb="FF638EC6"/>
      </dataBar>
      <extLst>
        <ext xmlns:x14="http://schemas.microsoft.com/office/spreadsheetml/2009/9/main" uri="{B025F937-C7B1-47D3-B67F-A62EFF666E3E}">
          <x14:id>{C3BA7BFE-E7A6-4753-B1F3-D99699672A78}</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3BA7BFE-E7A6-4753-B1F3-D99699672A78}">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B897-D1A8-4101-9FD3-F64A9F1EB9CD}">
  <dimension ref="A1:Q29"/>
  <sheetViews>
    <sheetView view="pageLayout" zoomScale="115" zoomScaleNormal="100" zoomScalePageLayoutView="115" workbookViewId="0">
      <selection activeCell="O16" sqref="O16"/>
    </sheetView>
  </sheetViews>
  <sheetFormatPr defaultColWidth="2.7109375" defaultRowHeight="15" x14ac:dyDescent="0.25"/>
  <cols>
    <col min="1" max="1" width="6.28515625" customWidth="1"/>
    <col min="2" max="2" width="39" customWidth="1"/>
    <col min="3" max="6" width="10" customWidth="1"/>
    <col min="7" max="7" width="15.28515625" customWidth="1"/>
    <col min="8" max="12" width="10" customWidth="1"/>
    <col min="13" max="13" width="11.7109375" customWidth="1"/>
    <col min="14" max="16" width="10" customWidth="1"/>
  </cols>
  <sheetData>
    <row r="1" spans="1:17" ht="15.75" customHeight="1" x14ac:dyDescent="0.25">
      <c r="A1" s="22" t="s">
        <v>64</v>
      </c>
      <c r="B1" s="22"/>
      <c r="C1" s="22"/>
      <c r="D1" s="22"/>
      <c r="E1" s="22"/>
      <c r="F1" s="22"/>
      <c r="G1" s="22"/>
      <c r="H1" s="22"/>
      <c r="I1" s="22"/>
      <c r="J1" s="22"/>
      <c r="K1" s="22"/>
      <c r="L1" s="22"/>
      <c r="M1" s="22"/>
      <c r="N1" s="22"/>
      <c r="O1" s="22"/>
      <c r="P1" s="22"/>
      <c r="Q1" s="22"/>
    </row>
    <row r="2" spans="1:17" x14ac:dyDescent="0.25">
      <c r="O2" s="4" t="s">
        <v>36</v>
      </c>
      <c r="P2" s="4"/>
    </row>
    <row r="3" spans="1:17" ht="90" x14ac:dyDescent="0.25">
      <c r="A3" s="23" t="s">
        <v>39</v>
      </c>
      <c r="B3" s="24" t="s">
        <v>34</v>
      </c>
      <c r="C3" s="23" t="s">
        <v>40</v>
      </c>
      <c r="D3" s="23" t="s">
        <v>41</v>
      </c>
      <c r="E3" s="23" t="s">
        <v>42</v>
      </c>
      <c r="F3" s="23" t="s">
        <v>43</v>
      </c>
      <c r="G3" s="23" t="s">
        <v>44</v>
      </c>
      <c r="H3" s="23" t="s">
        <v>45</v>
      </c>
      <c r="I3" s="23" t="s">
        <v>46</v>
      </c>
      <c r="J3" s="23" t="s">
        <v>47</v>
      </c>
      <c r="K3" s="23" t="s">
        <v>48</v>
      </c>
      <c r="L3" s="23" t="s">
        <v>49</v>
      </c>
      <c r="M3" s="23" t="s">
        <v>50</v>
      </c>
      <c r="N3" s="23" t="s">
        <v>51</v>
      </c>
      <c r="O3" s="23" t="s">
        <v>52</v>
      </c>
      <c r="P3" s="23" t="s">
        <v>53</v>
      </c>
    </row>
    <row r="4" spans="1:17" x14ac:dyDescent="0.25">
      <c r="A4" s="6" t="s">
        <v>1</v>
      </c>
      <c r="B4" s="6" t="s">
        <v>54</v>
      </c>
      <c r="C4" s="7">
        <v>61</v>
      </c>
      <c r="D4" s="8">
        <v>1.8412315122245699</v>
      </c>
      <c r="E4" s="7">
        <v>931</v>
      </c>
      <c r="F4" s="8">
        <v>3.2847616695480362</v>
      </c>
      <c r="G4" s="9">
        <v>726.91812999999979</v>
      </c>
      <c r="H4" s="8">
        <v>2.5457384588760208</v>
      </c>
      <c r="I4" s="9">
        <v>362.88567999999992</v>
      </c>
      <c r="J4" s="8">
        <v>2.3455797857188805</v>
      </c>
      <c r="K4" s="9">
        <v>363.81945000000002</v>
      </c>
      <c r="L4" s="8">
        <v>2.8209776986767672</v>
      </c>
      <c r="M4" s="12">
        <v>0.21296000000000001</v>
      </c>
      <c r="N4" s="13">
        <v>0.16167825920131573</v>
      </c>
      <c r="O4" s="10" t="s">
        <v>37</v>
      </c>
      <c r="P4" s="11" t="s">
        <v>37</v>
      </c>
      <c r="Q4" s="1"/>
    </row>
    <row r="5" spans="1:17" x14ac:dyDescent="0.25">
      <c r="A5" s="6" t="s">
        <v>2</v>
      </c>
      <c r="B5" s="6" t="s">
        <v>33</v>
      </c>
      <c r="C5" s="7">
        <v>342</v>
      </c>
      <c r="D5" s="8">
        <v>10.32297011771808</v>
      </c>
      <c r="E5" s="7">
        <v>2843</v>
      </c>
      <c r="F5" s="8">
        <v>10.030695409801362</v>
      </c>
      <c r="G5" s="9">
        <v>2310.5445499999992</v>
      </c>
      <c r="H5" s="8">
        <v>8.0917532238209375</v>
      </c>
      <c r="I5" s="9">
        <v>972.14148</v>
      </c>
      <c r="J5" s="8">
        <v>6.2836191396332755</v>
      </c>
      <c r="K5" s="9">
        <v>1312.293830000001</v>
      </c>
      <c r="L5" s="8">
        <v>10.175243870389895</v>
      </c>
      <c r="M5" s="12">
        <v>20.773379999999996</v>
      </c>
      <c r="N5" s="13">
        <v>15.77105520345336</v>
      </c>
      <c r="O5" s="12">
        <v>5.3358599999999994</v>
      </c>
      <c r="P5" s="13">
        <v>9.7684669786580116</v>
      </c>
      <c r="Q5" s="1"/>
    </row>
    <row r="6" spans="1:17" x14ac:dyDescent="0.25">
      <c r="A6" s="6" t="s">
        <v>3</v>
      </c>
      <c r="B6" s="6" t="s">
        <v>18</v>
      </c>
      <c r="C6" s="7">
        <v>6</v>
      </c>
      <c r="D6" s="8">
        <v>0.18110473890733475</v>
      </c>
      <c r="E6" s="7">
        <v>36</v>
      </c>
      <c r="F6" s="8">
        <v>0.12701548883322161</v>
      </c>
      <c r="G6" s="9">
        <v>71.018930000000012</v>
      </c>
      <c r="H6" s="8">
        <v>0.24871524584099183</v>
      </c>
      <c r="I6" s="9">
        <v>5.2270500000000002</v>
      </c>
      <c r="J6" s="8">
        <v>3.378601993592549E-2</v>
      </c>
      <c r="K6" s="12">
        <v>65.791880000000006</v>
      </c>
      <c r="L6" s="13">
        <v>0.51013607500648472</v>
      </c>
      <c r="M6" s="18" t="s">
        <v>37</v>
      </c>
      <c r="N6" s="11" t="s">
        <v>37</v>
      </c>
      <c r="O6" s="10" t="s">
        <v>37</v>
      </c>
      <c r="P6" s="11" t="s">
        <v>37</v>
      </c>
      <c r="Q6" s="2"/>
    </row>
    <row r="7" spans="1:17" x14ac:dyDescent="0.25">
      <c r="A7" s="6" t="s">
        <v>4</v>
      </c>
      <c r="B7" s="6" t="s">
        <v>19</v>
      </c>
      <c r="C7" s="7">
        <v>3</v>
      </c>
      <c r="D7" s="8">
        <v>9.0552369453667375E-2</v>
      </c>
      <c r="E7" s="7">
        <v>10</v>
      </c>
      <c r="F7" s="8">
        <v>3.5282080231450443E-2</v>
      </c>
      <c r="G7" s="9">
        <v>31.1328</v>
      </c>
      <c r="H7" s="8">
        <v>0.10903011360095723</v>
      </c>
      <c r="I7" s="9">
        <v>11.82865</v>
      </c>
      <c r="J7" s="13">
        <v>7.6456702100627508E-2</v>
      </c>
      <c r="K7" s="9">
        <v>19.30415</v>
      </c>
      <c r="L7" s="8">
        <v>0.14968022364365377</v>
      </c>
      <c r="M7" s="10" t="s">
        <v>37</v>
      </c>
      <c r="N7" s="11" t="s">
        <v>37</v>
      </c>
      <c r="O7" s="10" t="s">
        <v>37</v>
      </c>
      <c r="P7" s="10" t="s">
        <v>37</v>
      </c>
      <c r="Q7" s="2"/>
    </row>
    <row r="8" spans="1:17" x14ac:dyDescent="0.25">
      <c r="A8" s="6" t="s">
        <v>5</v>
      </c>
      <c r="B8" s="6" t="s">
        <v>20</v>
      </c>
      <c r="C8" s="7">
        <v>846</v>
      </c>
      <c r="D8" s="8">
        <v>25.535768185934199</v>
      </c>
      <c r="E8" s="7">
        <v>7907</v>
      </c>
      <c r="F8" s="13">
        <v>27.897540839007867</v>
      </c>
      <c r="G8" s="9">
        <v>4934.0644899999925</v>
      </c>
      <c r="H8" s="13">
        <v>17.279576904716194</v>
      </c>
      <c r="I8" s="12">
        <v>1933.6401799999999</v>
      </c>
      <c r="J8" s="13">
        <v>12.498446670758181</v>
      </c>
      <c r="K8" s="12">
        <v>2952.8410799999979</v>
      </c>
      <c r="L8" s="13">
        <v>22.895694098863085</v>
      </c>
      <c r="M8" s="12">
        <v>39.445830000000001</v>
      </c>
      <c r="N8" s="13">
        <v>29.947093947929361</v>
      </c>
      <c r="O8" s="12">
        <v>8.1374499999999994</v>
      </c>
      <c r="P8" s="12">
        <v>14.897394537240602</v>
      </c>
      <c r="Q8" s="2"/>
    </row>
    <row r="9" spans="1:17" x14ac:dyDescent="0.25">
      <c r="A9" s="6" t="s">
        <v>6</v>
      </c>
      <c r="B9" s="6" t="s">
        <v>21</v>
      </c>
      <c r="C9" s="7">
        <v>345</v>
      </c>
      <c r="D9" s="8">
        <v>10.413522487171747</v>
      </c>
      <c r="E9" s="7">
        <v>3397</v>
      </c>
      <c r="F9" s="8">
        <v>11.985322654623715</v>
      </c>
      <c r="G9" s="9">
        <v>4872.6356200000018</v>
      </c>
      <c r="H9" s="8">
        <v>17.064446987892861</v>
      </c>
      <c r="I9" s="12">
        <v>3363.6485300000027</v>
      </c>
      <c r="J9" s="13">
        <v>21.741574366425912</v>
      </c>
      <c r="K9" s="9">
        <v>1469.3508800000011</v>
      </c>
      <c r="L9" s="8">
        <v>11.393030427623058</v>
      </c>
      <c r="M9" s="14">
        <v>9.3383500000000002</v>
      </c>
      <c r="N9" s="8">
        <v>7.0896326625310246</v>
      </c>
      <c r="O9" s="12">
        <v>30.297900000000002</v>
      </c>
      <c r="P9" s="13">
        <v>55.466979207228576</v>
      </c>
      <c r="Q9" s="2"/>
    </row>
    <row r="10" spans="1:17" x14ac:dyDescent="0.25">
      <c r="A10" s="6" t="s">
        <v>7</v>
      </c>
      <c r="B10" s="6" t="s">
        <v>22</v>
      </c>
      <c r="C10" s="7">
        <v>247</v>
      </c>
      <c r="D10" s="8">
        <v>7.4554784183519462</v>
      </c>
      <c r="E10" s="7">
        <v>1863</v>
      </c>
      <c r="F10" s="8">
        <v>6.5730515471192188</v>
      </c>
      <c r="G10" s="9">
        <v>2179.6540600000021</v>
      </c>
      <c r="H10" s="8">
        <v>7.6333619132422355</v>
      </c>
      <c r="I10" s="9">
        <v>958.06725999999981</v>
      </c>
      <c r="J10" s="8">
        <v>6.1926477738528432</v>
      </c>
      <c r="K10" s="9">
        <v>1218.2191100000009</v>
      </c>
      <c r="L10" s="8">
        <v>9.4458087422535044</v>
      </c>
      <c r="M10" s="14">
        <v>2.7349900000000003</v>
      </c>
      <c r="N10" s="8">
        <v>2.0763919145990166</v>
      </c>
      <c r="O10" s="12">
        <v>0.63273000000000001</v>
      </c>
      <c r="P10" s="13">
        <v>1.1583516268054792</v>
      </c>
      <c r="Q10" s="2"/>
    </row>
    <row r="11" spans="1:17" x14ac:dyDescent="0.25">
      <c r="A11" s="6" t="s">
        <v>8</v>
      </c>
      <c r="B11" s="6" t="s">
        <v>23</v>
      </c>
      <c r="C11" s="7">
        <v>348</v>
      </c>
      <c r="D11" s="8">
        <v>10.504074856625415</v>
      </c>
      <c r="E11" s="7">
        <v>3622</v>
      </c>
      <c r="F11" s="8">
        <v>12.779169459831351</v>
      </c>
      <c r="G11" s="9">
        <v>3046.3336500000028</v>
      </c>
      <c r="H11" s="8">
        <v>10.668558688133382</v>
      </c>
      <c r="I11" s="9">
        <v>1169.9778300000003</v>
      </c>
      <c r="J11" s="8">
        <v>7.562371565026325</v>
      </c>
      <c r="K11" s="9">
        <v>1856.2857499999993</v>
      </c>
      <c r="L11" s="8">
        <v>14.393240117100595</v>
      </c>
      <c r="M11" s="14">
        <v>10.30392</v>
      </c>
      <c r="N11" s="8">
        <v>7.8226889958190329</v>
      </c>
      <c r="O11" s="12">
        <v>9.7662099999999992</v>
      </c>
      <c r="P11" s="13">
        <v>17.87919845941229</v>
      </c>
      <c r="Q11" s="2"/>
    </row>
    <row r="12" spans="1:17" x14ac:dyDescent="0.25">
      <c r="A12" s="6" t="s">
        <v>9</v>
      </c>
      <c r="B12" s="6" t="s">
        <v>24</v>
      </c>
      <c r="C12" s="7">
        <v>107</v>
      </c>
      <c r="D12" s="8">
        <v>3.2297011771808029</v>
      </c>
      <c r="E12" s="7">
        <v>539</v>
      </c>
      <c r="F12" s="8">
        <v>1.9017041244751791</v>
      </c>
      <c r="G12" s="9">
        <v>309.94847999999996</v>
      </c>
      <c r="H12" s="8">
        <v>1.0854699219101402</v>
      </c>
      <c r="I12" s="9">
        <v>50.818559999999998</v>
      </c>
      <c r="J12" s="8">
        <v>0.32847531232244298</v>
      </c>
      <c r="K12" s="9">
        <v>258.30757000000006</v>
      </c>
      <c r="L12" s="8">
        <v>2.0028612938901098</v>
      </c>
      <c r="M12" s="14">
        <v>0.82235000000000003</v>
      </c>
      <c r="N12" s="8">
        <v>0.62432436351522358</v>
      </c>
      <c r="O12" s="10" t="s">
        <v>37</v>
      </c>
      <c r="P12" s="11" t="s">
        <v>37</v>
      </c>
      <c r="Q12" s="2"/>
    </row>
    <row r="13" spans="1:17" x14ac:dyDescent="0.25">
      <c r="A13" s="6" t="s">
        <v>10</v>
      </c>
      <c r="B13" s="6" t="s">
        <v>25</v>
      </c>
      <c r="C13" s="7">
        <v>32</v>
      </c>
      <c r="D13" s="8">
        <v>0.96589194083911856</v>
      </c>
      <c r="E13" s="7">
        <v>284</v>
      </c>
      <c r="F13" s="8">
        <v>1.0020110785731926</v>
      </c>
      <c r="G13" s="9">
        <v>155.44146000000003</v>
      </c>
      <c r="H13" s="8">
        <v>0.54437121113740661</v>
      </c>
      <c r="I13" s="9">
        <v>59.683719999999994</v>
      </c>
      <c r="J13" s="8">
        <v>0.38577693991260742</v>
      </c>
      <c r="K13" s="9">
        <v>95.757750000000001</v>
      </c>
      <c r="L13" s="8">
        <v>0.74248498046342815</v>
      </c>
      <c r="M13" s="10" t="s">
        <v>37</v>
      </c>
      <c r="N13" s="11" t="s">
        <v>37</v>
      </c>
      <c r="O13" s="10" t="s">
        <v>37</v>
      </c>
      <c r="P13" s="11" t="s">
        <v>37</v>
      </c>
      <c r="Q13" s="2"/>
    </row>
    <row r="14" spans="1:17" x14ac:dyDescent="0.25">
      <c r="A14" s="6" t="s">
        <v>11</v>
      </c>
      <c r="B14" s="6" t="s">
        <v>26</v>
      </c>
      <c r="C14" s="7">
        <v>17</v>
      </c>
      <c r="D14" s="8">
        <v>0.51313009357078176</v>
      </c>
      <c r="E14" s="7">
        <v>266</v>
      </c>
      <c r="F14" s="8">
        <v>0.93850333415658183</v>
      </c>
      <c r="G14" s="9">
        <v>121.21287000000001</v>
      </c>
      <c r="H14" s="8">
        <v>0.42449933786868066</v>
      </c>
      <c r="I14" s="9">
        <v>56.550499999999992</v>
      </c>
      <c r="J14" s="8">
        <v>0.36552478365168772</v>
      </c>
      <c r="K14" s="9">
        <v>56.591460000000005</v>
      </c>
      <c r="L14" s="8">
        <v>0.43879799883034931</v>
      </c>
      <c r="M14" s="12">
        <v>8.0709099999999996</v>
      </c>
      <c r="N14" s="13">
        <v>6.1273980041814955</v>
      </c>
      <c r="O14" s="10" t="s">
        <v>37</v>
      </c>
      <c r="P14" s="11" t="s">
        <v>37</v>
      </c>
      <c r="Q14" s="2"/>
    </row>
    <row r="15" spans="1:17" x14ac:dyDescent="0.25">
      <c r="A15" s="6" t="s">
        <v>12</v>
      </c>
      <c r="B15" s="6" t="s">
        <v>27</v>
      </c>
      <c r="C15" s="7">
        <v>364</v>
      </c>
      <c r="D15" s="8">
        <v>10.987020827044974</v>
      </c>
      <c r="E15" s="7">
        <v>2129</v>
      </c>
      <c r="F15" s="8">
        <v>7.5115548812758002</v>
      </c>
      <c r="G15" s="9">
        <v>3409.9331899999984</v>
      </c>
      <c r="H15" s="8">
        <v>11.941919874774332</v>
      </c>
      <c r="I15" s="9">
        <v>1888.9270100000006</v>
      </c>
      <c r="J15" s="8">
        <v>12.20943469401826</v>
      </c>
      <c r="K15" s="12">
        <v>1502.0810500000002</v>
      </c>
      <c r="L15" s="13">
        <v>11.646813120230329</v>
      </c>
      <c r="M15" s="12">
        <v>18.925130000000003</v>
      </c>
      <c r="N15" s="13">
        <v>14.367872246236837</v>
      </c>
      <c r="O15" s="10" t="s">
        <v>37</v>
      </c>
      <c r="P15" s="11" t="s">
        <v>37</v>
      </c>
      <c r="Q15" s="2"/>
    </row>
    <row r="16" spans="1:17" x14ac:dyDescent="0.25">
      <c r="A16" s="6" t="s">
        <v>13</v>
      </c>
      <c r="B16" s="6" t="s">
        <v>28</v>
      </c>
      <c r="C16" s="7">
        <v>185</v>
      </c>
      <c r="D16" s="8">
        <v>5.5840627829761544</v>
      </c>
      <c r="E16" s="7">
        <v>968</v>
      </c>
      <c r="F16" s="8">
        <v>3.4153053664044029</v>
      </c>
      <c r="G16" s="9">
        <v>771.3349000000004</v>
      </c>
      <c r="H16" s="8">
        <v>2.701290335960242</v>
      </c>
      <c r="I16" s="9">
        <v>241.09357999999997</v>
      </c>
      <c r="J16" s="8">
        <v>1.5583536603444863</v>
      </c>
      <c r="K16" s="12">
        <v>520.65982999999983</v>
      </c>
      <c r="L16" s="13">
        <v>4.0370842433708161</v>
      </c>
      <c r="M16" s="14">
        <v>9.1282900000000016</v>
      </c>
      <c r="N16" s="13">
        <v>6.9301560700825453</v>
      </c>
      <c r="O16" s="12">
        <v>0.45316000000000001</v>
      </c>
      <c r="P16" s="13">
        <v>0.8296091906550519</v>
      </c>
      <c r="Q16" s="3"/>
    </row>
    <row r="17" spans="1:17" x14ac:dyDescent="0.25">
      <c r="A17" s="6" t="s">
        <v>55</v>
      </c>
      <c r="B17" s="6" t="s">
        <v>56</v>
      </c>
      <c r="C17" s="7">
        <v>2</v>
      </c>
      <c r="D17" s="8">
        <v>6.036824630244491E-2</v>
      </c>
      <c r="E17" s="7">
        <v>6</v>
      </c>
      <c r="F17" s="8">
        <v>2.1169248138870268E-2</v>
      </c>
      <c r="G17" s="9">
        <v>8.8607099999999992</v>
      </c>
      <c r="H17" s="8">
        <v>3.1031073911923685E-2</v>
      </c>
      <c r="I17" s="9">
        <v>6.7574100000000001</v>
      </c>
      <c r="J17" s="8">
        <v>4.3677789379329118E-2</v>
      </c>
      <c r="K17" s="9">
        <v>2.1033000000000004</v>
      </c>
      <c r="L17" s="8">
        <v>1.6308535438737115E-2</v>
      </c>
      <c r="M17" s="18" t="s">
        <v>37</v>
      </c>
      <c r="N17" s="11" t="s">
        <v>37</v>
      </c>
      <c r="O17" s="10" t="s">
        <v>37</v>
      </c>
      <c r="P17" s="11" t="s">
        <v>37</v>
      </c>
      <c r="Q17" s="2"/>
    </row>
    <row r="18" spans="1:17" x14ac:dyDescent="0.25">
      <c r="A18" s="6" t="s">
        <v>14</v>
      </c>
      <c r="B18" s="6" t="s">
        <v>29</v>
      </c>
      <c r="C18" s="7">
        <v>64</v>
      </c>
      <c r="D18" s="19">
        <v>1.9317838816782371</v>
      </c>
      <c r="E18" s="7">
        <v>426</v>
      </c>
      <c r="F18" s="19">
        <v>1.503016617859789</v>
      </c>
      <c r="G18" s="9">
        <v>196.34194999999997</v>
      </c>
      <c r="H18" s="19">
        <v>0.68760873140653778</v>
      </c>
      <c r="I18" s="12">
        <v>27.827849999999994</v>
      </c>
      <c r="J18" s="21">
        <v>0.17987053785097598</v>
      </c>
      <c r="K18" s="12">
        <v>168.51409999999996</v>
      </c>
      <c r="L18" s="21">
        <v>1.3066220566618592</v>
      </c>
      <c r="M18" s="18" t="s">
        <v>37</v>
      </c>
      <c r="N18" s="20" t="s">
        <v>37</v>
      </c>
      <c r="O18" s="10" t="s">
        <v>37</v>
      </c>
      <c r="P18" s="20" t="s">
        <v>37</v>
      </c>
      <c r="Q18" s="2"/>
    </row>
    <row r="19" spans="1:17" x14ac:dyDescent="0.25">
      <c r="A19" s="6" t="s">
        <v>15</v>
      </c>
      <c r="B19" s="6" t="s">
        <v>30</v>
      </c>
      <c r="C19" s="7">
        <v>30</v>
      </c>
      <c r="D19" s="8">
        <v>0.90552369453667381</v>
      </c>
      <c r="E19" s="7">
        <v>347</v>
      </c>
      <c r="F19" s="8">
        <v>1.2242881840313307</v>
      </c>
      <c r="G19" s="9">
        <v>3922.8670400000005</v>
      </c>
      <c r="H19" s="8">
        <v>13.73826443534314</v>
      </c>
      <c r="I19" s="12">
        <v>3861.0914399999997</v>
      </c>
      <c r="J19" s="13">
        <v>24.956890094081988</v>
      </c>
      <c r="K19" s="9">
        <v>61.775589999999987</v>
      </c>
      <c r="L19" s="8">
        <v>0.47899462690243599</v>
      </c>
      <c r="M19" s="10" t="s">
        <v>37</v>
      </c>
      <c r="N19" s="11" t="s">
        <v>37</v>
      </c>
      <c r="O19" s="10" t="s">
        <v>37</v>
      </c>
      <c r="P19" s="11" t="s">
        <v>37</v>
      </c>
      <c r="Q19" s="2"/>
    </row>
    <row r="20" spans="1:17" x14ac:dyDescent="0.25">
      <c r="A20" s="6" t="s">
        <v>16</v>
      </c>
      <c r="B20" s="6" t="s">
        <v>31</v>
      </c>
      <c r="C20" s="7">
        <v>115</v>
      </c>
      <c r="D20" s="8">
        <v>3.4711741623905827</v>
      </c>
      <c r="E20" s="7">
        <v>1275</v>
      </c>
      <c r="F20" s="8">
        <v>4.4984652295099323</v>
      </c>
      <c r="G20" s="9">
        <v>310.51076000000012</v>
      </c>
      <c r="H20" s="8">
        <v>1.0874390815191559</v>
      </c>
      <c r="I20" s="12">
        <v>44.430910000000004</v>
      </c>
      <c r="J20" s="13">
        <v>0.28718753618796672</v>
      </c>
      <c r="K20" s="9">
        <v>254.11756999999997</v>
      </c>
      <c r="L20" s="8">
        <v>1.9703729358392801</v>
      </c>
      <c r="M20" s="14">
        <v>11.962279999999998</v>
      </c>
      <c r="N20" s="13">
        <v>9.0817083324507646</v>
      </c>
      <c r="O20" s="10" t="s">
        <v>37</v>
      </c>
      <c r="P20" s="11" t="s">
        <v>37</v>
      </c>
      <c r="Q20" s="2"/>
    </row>
    <row r="21" spans="1:17" x14ac:dyDescent="0.25">
      <c r="A21" s="6" t="s">
        <v>17</v>
      </c>
      <c r="B21" s="6" t="s">
        <v>32</v>
      </c>
      <c r="C21" s="7">
        <v>199</v>
      </c>
      <c r="D21" s="8">
        <v>6.0066405070932687</v>
      </c>
      <c r="E21" s="7">
        <v>1494</v>
      </c>
      <c r="F21" s="8">
        <v>5.2711427865786966</v>
      </c>
      <c r="G21" s="9">
        <v>1175.5595000000005</v>
      </c>
      <c r="H21" s="8">
        <v>4.1169244600448573</v>
      </c>
      <c r="I21" s="9">
        <v>456.44632999999993</v>
      </c>
      <c r="J21" s="8">
        <v>2.9503266287982748</v>
      </c>
      <c r="K21" s="9">
        <v>719.11320000000012</v>
      </c>
      <c r="L21" s="8">
        <v>5.5758489548155987</v>
      </c>
      <c r="M21" s="18" t="s">
        <v>37</v>
      </c>
      <c r="N21" s="11" t="s">
        <v>37</v>
      </c>
      <c r="O21" s="10" t="s">
        <v>37</v>
      </c>
      <c r="P21" s="11" t="s">
        <v>37</v>
      </c>
      <c r="Q21" s="2"/>
    </row>
    <row r="22" spans="1:17" x14ac:dyDescent="0.25">
      <c r="A22" t="s">
        <v>61</v>
      </c>
      <c r="B22" t="s">
        <v>62</v>
      </c>
      <c r="C22" s="25" t="s">
        <v>37</v>
      </c>
      <c r="D22" s="11" t="s">
        <v>37</v>
      </c>
      <c r="E22" s="25" t="s">
        <v>37</v>
      </c>
      <c r="F22" s="11" t="s">
        <v>37</v>
      </c>
      <c r="G22" s="10" t="s">
        <v>37</v>
      </c>
      <c r="H22" s="25" t="s">
        <v>37</v>
      </c>
      <c r="I22" s="11" t="s">
        <v>37</v>
      </c>
      <c r="J22" s="25" t="s">
        <v>37</v>
      </c>
      <c r="K22" s="11" t="s">
        <v>37</v>
      </c>
      <c r="L22" s="25" t="s">
        <v>37</v>
      </c>
      <c r="M22" s="11" t="s">
        <v>37</v>
      </c>
      <c r="N22" s="25" t="s">
        <v>37</v>
      </c>
      <c r="O22" s="11" t="s">
        <v>37</v>
      </c>
      <c r="P22" s="11" t="s">
        <v>37</v>
      </c>
      <c r="Q22" s="2"/>
    </row>
    <row r="23" spans="1:17" x14ac:dyDescent="0.25">
      <c r="A23" s="16" t="s">
        <v>35</v>
      </c>
      <c r="B23" s="6"/>
      <c r="C23" s="15">
        <f>SUM(C4:C22)</f>
        <v>3313</v>
      </c>
      <c r="D23" s="17">
        <f t="shared" ref="D23:P23" si="0">SUM(D4:D22)</f>
        <v>100</v>
      </c>
      <c r="E23" s="15">
        <f>SUM(E4:E22)</f>
        <v>28343</v>
      </c>
      <c r="F23" s="17">
        <f t="shared" si="0"/>
        <v>99.999999999999986</v>
      </c>
      <c r="G23" s="15">
        <f>SUM(G4:G22)</f>
        <v>28554.31309</v>
      </c>
      <c r="H23" s="17">
        <f t="shared" si="0"/>
        <v>99.999999999999972</v>
      </c>
      <c r="I23" s="15">
        <f t="shared" si="0"/>
        <v>15471.043970000004</v>
      </c>
      <c r="J23" s="17">
        <f t="shared" si="0"/>
        <v>99.999999999999986</v>
      </c>
      <c r="K23" s="15">
        <f>SUM(K4:K22)</f>
        <v>12896.927550000002</v>
      </c>
      <c r="L23" s="17">
        <f t="shared" si="0"/>
        <v>100</v>
      </c>
      <c r="M23" s="15">
        <f t="shared" si="0"/>
        <v>131.71839000000003</v>
      </c>
      <c r="N23" s="17">
        <f t="shared" si="0"/>
        <v>99.999999999999972</v>
      </c>
      <c r="O23" s="15">
        <f t="shared" si="0"/>
        <v>54.623309999999996</v>
      </c>
      <c r="P23" s="17">
        <f t="shared" si="0"/>
        <v>100.00000000000001</v>
      </c>
      <c r="Q23" s="2"/>
    </row>
    <row r="24" spans="1:17" ht="33.75" customHeight="1" x14ac:dyDescent="0.25">
      <c r="A24" s="5" t="s">
        <v>0</v>
      </c>
    </row>
    <row r="25" spans="1:17" x14ac:dyDescent="0.25">
      <c r="A25" t="s">
        <v>57</v>
      </c>
    </row>
    <row r="26" spans="1:17" x14ac:dyDescent="0.25">
      <c r="A26" t="s">
        <v>58</v>
      </c>
    </row>
    <row r="27" spans="1:17" x14ac:dyDescent="0.25">
      <c r="A27" t="s">
        <v>59</v>
      </c>
    </row>
    <row r="29" spans="1:17" ht="14.45" customHeight="1" x14ac:dyDescent="0.25">
      <c r="A29" s="5" t="s">
        <v>38</v>
      </c>
      <c r="B29" s="5"/>
      <c r="C29" s="5"/>
      <c r="D29" s="5"/>
      <c r="E29" s="5"/>
      <c r="F29" s="5"/>
      <c r="G29" s="5"/>
      <c r="H29" s="5"/>
      <c r="I29" s="5"/>
      <c r="J29" s="5"/>
      <c r="K29" s="5"/>
      <c r="L29" s="5"/>
      <c r="M29" s="5"/>
      <c r="N29" s="5"/>
      <c r="O29" s="5"/>
    </row>
  </sheetData>
  <conditionalFormatting sqref="B3">
    <cfRule type="dataBar" priority="1">
      <dataBar>
        <cfvo type="min"/>
        <cfvo type="max"/>
        <color rgb="FF638EC6"/>
      </dataBar>
      <extLst>
        <ext xmlns:x14="http://schemas.microsoft.com/office/spreadsheetml/2009/9/main" uri="{B025F937-C7B1-47D3-B67F-A62EFF666E3E}">
          <x14:id>{8F8D206B-1630-460B-B548-68F43AAA2677}</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F8D206B-1630-460B-B548-68F43AAA267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7AEA1-4147-465C-BBA0-2F095D4820FF}">
  <dimension ref="A1:Q29"/>
  <sheetViews>
    <sheetView tabSelected="1" view="pageLayout" zoomScale="115" zoomScaleNormal="100" zoomScalePageLayoutView="115" workbookViewId="0">
      <selection activeCell="M4" sqref="M4"/>
    </sheetView>
  </sheetViews>
  <sheetFormatPr defaultColWidth="2.7109375" defaultRowHeight="15" x14ac:dyDescent="0.25"/>
  <cols>
    <col min="1" max="1" width="6.28515625" customWidth="1"/>
    <col min="2" max="2" width="39" customWidth="1"/>
    <col min="3" max="6" width="10" customWidth="1"/>
    <col min="7" max="7" width="15.28515625" customWidth="1"/>
    <col min="8" max="12" width="10" customWidth="1"/>
    <col min="13" max="13" width="11.7109375" customWidth="1"/>
    <col min="14" max="16" width="10" customWidth="1"/>
  </cols>
  <sheetData>
    <row r="1" spans="1:17" ht="15.75" customHeight="1" x14ac:dyDescent="0.25">
      <c r="A1" s="22" t="s">
        <v>65</v>
      </c>
      <c r="B1" s="22"/>
      <c r="C1" s="22"/>
      <c r="D1" s="22"/>
      <c r="E1" s="22"/>
      <c r="F1" s="22"/>
      <c r="G1" s="22"/>
      <c r="H1" s="22"/>
      <c r="I1" s="22"/>
      <c r="J1" s="22"/>
      <c r="K1" s="22"/>
      <c r="L1" s="22"/>
      <c r="M1" s="22"/>
      <c r="N1" s="22"/>
      <c r="O1" s="22"/>
      <c r="P1" s="22"/>
      <c r="Q1" s="22"/>
    </row>
    <row r="2" spans="1:17" x14ac:dyDescent="0.25">
      <c r="O2" s="4" t="s">
        <v>36</v>
      </c>
      <c r="P2" s="4"/>
    </row>
    <row r="3" spans="1:17" ht="90" x14ac:dyDescent="0.25">
      <c r="A3" s="23" t="s">
        <v>39</v>
      </c>
      <c r="B3" s="24" t="s">
        <v>34</v>
      </c>
      <c r="C3" s="23" t="s">
        <v>40</v>
      </c>
      <c r="D3" s="23" t="s">
        <v>41</v>
      </c>
      <c r="E3" s="23" t="s">
        <v>42</v>
      </c>
      <c r="F3" s="23" t="s">
        <v>43</v>
      </c>
      <c r="G3" s="23" t="s">
        <v>44</v>
      </c>
      <c r="H3" s="23" t="s">
        <v>45</v>
      </c>
      <c r="I3" s="23" t="s">
        <v>46</v>
      </c>
      <c r="J3" s="23" t="s">
        <v>47</v>
      </c>
      <c r="K3" s="23" t="s">
        <v>48</v>
      </c>
      <c r="L3" s="23" t="s">
        <v>49</v>
      </c>
      <c r="M3" s="23" t="s">
        <v>50</v>
      </c>
      <c r="N3" s="23" t="s">
        <v>51</v>
      </c>
      <c r="O3" s="23" t="s">
        <v>52</v>
      </c>
      <c r="P3" s="23" t="s">
        <v>53</v>
      </c>
    </row>
    <row r="4" spans="1:17" x14ac:dyDescent="0.25">
      <c r="A4" s="6" t="s">
        <v>1</v>
      </c>
      <c r="B4" s="6" t="s">
        <v>54</v>
      </c>
      <c r="C4" s="7">
        <v>64</v>
      </c>
      <c r="D4" s="8">
        <v>1.8912529550827424</v>
      </c>
      <c r="E4" s="7">
        <v>831</v>
      </c>
      <c r="F4" s="8">
        <v>2.8181910672499746</v>
      </c>
      <c r="G4" s="9">
        <v>731.45035000000018</v>
      </c>
      <c r="H4" s="8">
        <v>2.38319637979086</v>
      </c>
      <c r="I4" s="9">
        <v>367.56029999999998</v>
      </c>
      <c r="J4" s="8">
        <v>2.3223708265526226</v>
      </c>
      <c r="K4" s="9">
        <v>363.69835999999992</v>
      </c>
      <c r="L4" s="8">
        <v>2.4774953764921976</v>
      </c>
      <c r="M4" s="12">
        <v>0.19166</v>
      </c>
      <c r="N4" s="13">
        <v>0.15923971717377836</v>
      </c>
      <c r="O4" s="10" t="s">
        <v>37</v>
      </c>
      <c r="P4" s="11" t="s">
        <v>37</v>
      </c>
      <c r="Q4" s="1"/>
    </row>
    <row r="5" spans="1:17" x14ac:dyDescent="0.25">
      <c r="A5" s="6" t="s">
        <v>2</v>
      </c>
      <c r="B5" s="6" t="s">
        <v>33</v>
      </c>
      <c r="C5" s="7">
        <v>345</v>
      </c>
      <c r="D5" s="8">
        <v>10.195035460992907</v>
      </c>
      <c r="E5" s="7">
        <v>3136</v>
      </c>
      <c r="F5" s="8">
        <v>10.635195170753214</v>
      </c>
      <c r="G5" s="9">
        <v>2238.5997799999986</v>
      </c>
      <c r="H5" s="8">
        <v>7.2937594349317223</v>
      </c>
      <c r="I5" s="9">
        <v>947.32463999999914</v>
      </c>
      <c r="J5" s="8">
        <v>5.985518858294717</v>
      </c>
      <c r="K5" s="9">
        <v>1281.7226200000002</v>
      </c>
      <c r="L5" s="8">
        <v>8.731031575164284</v>
      </c>
      <c r="M5" s="12">
        <v>3.6449400000000001</v>
      </c>
      <c r="N5" s="13">
        <v>3.028379498671562</v>
      </c>
      <c r="O5" s="12">
        <v>5.9075600000000001</v>
      </c>
      <c r="P5" s="13">
        <v>9.1443144689680018</v>
      </c>
      <c r="Q5" s="1"/>
    </row>
    <row r="6" spans="1:17" x14ac:dyDescent="0.25">
      <c r="A6" s="6" t="s">
        <v>3</v>
      </c>
      <c r="B6" s="6" t="s">
        <v>18</v>
      </c>
      <c r="C6" s="7">
        <v>6</v>
      </c>
      <c r="D6" s="8">
        <v>0.1773049645390071</v>
      </c>
      <c r="E6" s="7">
        <v>34</v>
      </c>
      <c r="F6" s="8">
        <v>0.11530504968291111</v>
      </c>
      <c r="G6" s="9">
        <v>68.462029999999999</v>
      </c>
      <c r="H6" s="8">
        <v>0.22306156808747607</v>
      </c>
      <c r="I6" s="9">
        <v>5.2270500000000002</v>
      </c>
      <c r="J6" s="8">
        <v>3.3026277399740629E-2</v>
      </c>
      <c r="K6" s="12">
        <v>63.234979999999993</v>
      </c>
      <c r="L6" s="13">
        <v>0.43075357992424435</v>
      </c>
      <c r="M6" s="18" t="s">
        <v>37</v>
      </c>
      <c r="N6" s="11" t="s">
        <v>37</v>
      </c>
      <c r="O6" s="10" t="s">
        <v>37</v>
      </c>
      <c r="P6" s="11" t="s">
        <v>37</v>
      </c>
      <c r="Q6" s="2"/>
    </row>
    <row r="7" spans="1:17" x14ac:dyDescent="0.25">
      <c r="A7" s="6" t="s">
        <v>4</v>
      </c>
      <c r="B7" s="6" t="s">
        <v>19</v>
      </c>
      <c r="C7" s="7">
        <v>3</v>
      </c>
      <c r="D7" s="8">
        <v>8.8652482269503549E-2</v>
      </c>
      <c r="E7" s="7">
        <v>11</v>
      </c>
      <c r="F7" s="8">
        <v>3.7304574897412415E-2</v>
      </c>
      <c r="G7" s="9">
        <v>32.643280000000004</v>
      </c>
      <c r="H7" s="8">
        <v>0.10635765875359737</v>
      </c>
      <c r="I7" s="9">
        <v>12.95129</v>
      </c>
      <c r="J7" s="13">
        <v>8.1830649453226351E-2</v>
      </c>
      <c r="K7" s="9">
        <v>19.691990000000001</v>
      </c>
      <c r="L7" s="8">
        <v>0.1341408693152496</v>
      </c>
      <c r="M7" s="10" t="s">
        <v>37</v>
      </c>
      <c r="N7" s="11" t="s">
        <v>37</v>
      </c>
      <c r="O7" s="10" t="s">
        <v>37</v>
      </c>
      <c r="P7" s="10" t="s">
        <v>37</v>
      </c>
      <c r="Q7" s="2"/>
    </row>
    <row r="8" spans="1:17" x14ac:dyDescent="0.25">
      <c r="A8" s="6" t="s">
        <v>5</v>
      </c>
      <c r="B8" s="6" t="s">
        <v>20</v>
      </c>
      <c r="C8" s="7">
        <v>871</v>
      </c>
      <c r="D8" s="8">
        <v>25.738770685579198</v>
      </c>
      <c r="E8" s="7">
        <v>8204</v>
      </c>
      <c r="F8" s="13">
        <v>27.822430223488315</v>
      </c>
      <c r="G8" s="9">
        <v>5087.7050099999951</v>
      </c>
      <c r="H8" s="13">
        <v>16.576655081613954</v>
      </c>
      <c r="I8" s="12">
        <v>1981.5260999999996</v>
      </c>
      <c r="J8" s="13">
        <v>12.519954975258738</v>
      </c>
      <c r="K8" s="12">
        <v>3046.2992799999988</v>
      </c>
      <c r="L8" s="13">
        <v>20.751241170324523</v>
      </c>
      <c r="M8" s="12">
        <v>38.322890000000001</v>
      </c>
      <c r="N8" s="13">
        <v>31.840374438494308</v>
      </c>
      <c r="O8" s="12">
        <v>21.55668</v>
      </c>
      <c r="P8" s="12">
        <v>33.367593528785683</v>
      </c>
      <c r="Q8" s="2"/>
    </row>
    <row r="9" spans="1:17" x14ac:dyDescent="0.25">
      <c r="A9" s="6" t="s">
        <v>6</v>
      </c>
      <c r="B9" s="6" t="s">
        <v>21</v>
      </c>
      <c r="C9" s="7">
        <v>350</v>
      </c>
      <c r="D9" s="8">
        <v>10.342789598108746</v>
      </c>
      <c r="E9" s="7">
        <v>3533</v>
      </c>
      <c r="F9" s="8">
        <v>11.981551192050734</v>
      </c>
      <c r="G9" s="9">
        <v>4898.0930399999997</v>
      </c>
      <c r="H9" s="8">
        <v>15.958865288405159</v>
      </c>
      <c r="I9" s="12">
        <v>3388.2015600000013</v>
      </c>
      <c r="J9" s="13">
        <v>21.407808344437875</v>
      </c>
      <c r="K9" s="9">
        <v>1471.3070199999995</v>
      </c>
      <c r="L9" s="8">
        <v>10.022471202373618</v>
      </c>
      <c r="M9" s="14">
        <v>11.024179999999999</v>
      </c>
      <c r="N9" s="8">
        <v>9.1593827886508592</v>
      </c>
      <c r="O9" s="12">
        <v>27.560290000000002</v>
      </c>
      <c r="P9" s="13">
        <v>42.660583830880121</v>
      </c>
      <c r="Q9" s="2"/>
    </row>
    <row r="10" spans="1:17" x14ac:dyDescent="0.25">
      <c r="A10" s="6" t="s">
        <v>7</v>
      </c>
      <c r="B10" s="6" t="s">
        <v>22</v>
      </c>
      <c r="C10" s="7">
        <v>247</v>
      </c>
      <c r="D10" s="8">
        <v>7.2990543735224582</v>
      </c>
      <c r="E10" s="7">
        <v>2111</v>
      </c>
      <c r="F10" s="8">
        <v>7.1590870553125106</v>
      </c>
      <c r="G10" s="9">
        <v>2549.7282500000001</v>
      </c>
      <c r="H10" s="8">
        <v>8.3074717714612927</v>
      </c>
      <c r="I10" s="9">
        <v>1206.9671000000003</v>
      </c>
      <c r="J10" s="8">
        <v>7.6260281147034172</v>
      </c>
      <c r="K10" s="9">
        <v>1336.2562000000003</v>
      </c>
      <c r="L10" s="8">
        <v>9.1025116453894235</v>
      </c>
      <c r="M10" s="14">
        <v>5.8722500000000002</v>
      </c>
      <c r="N10" s="8">
        <v>4.8789284627659395</v>
      </c>
      <c r="O10" s="12">
        <v>0.63273000000000001</v>
      </c>
      <c r="P10" s="13">
        <v>0.97940301815810993</v>
      </c>
      <c r="Q10" s="2"/>
    </row>
    <row r="11" spans="1:17" x14ac:dyDescent="0.25">
      <c r="A11" s="6" t="s">
        <v>8</v>
      </c>
      <c r="B11" s="6" t="s">
        <v>23</v>
      </c>
      <c r="C11" s="7">
        <v>355</v>
      </c>
      <c r="D11" s="8">
        <v>10.490543735224586</v>
      </c>
      <c r="E11" s="7">
        <v>3541</v>
      </c>
      <c r="F11" s="8">
        <v>12.008681791976125</v>
      </c>
      <c r="G11" s="9">
        <v>3010.534299999998</v>
      </c>
      <c r="H11" s="8">
        <v>9.8088604988653074</v>
      </c>
      <c r="I11" s="9">
        <v>1141.6086900000005</v>
      </c>
      <c r="J11" s="8">
        <v>7.2130714796863478</v>
      </c>
      <c r="K11" s="9">
        <v>1856.6525200000003</v>
      </c>
      <c r="L11" s="8">
        <v>12.647425834014179</v>
      </c>
      <c r="M11" s="14">
        <v>4.6773400000000001</v>
      </c>
      <c r="N11" s="8">
        <v>3.88614368530523</v>
      </c>
      <c r="O11" s="12">
        <v>7.5957499999999998</v>
      </c>
      <c r="P11" s="13">
        <v>11.757464440084181</v>
      </c>
      <c r="Q11" s="2"/>
    </row>
    <row r="12" spans="1:17" x14ac:dyDescent="0.25">
      <c r="A12" s="6" t="s">
        <v>9</v>
      </c>
      <c r="B12" s="6" t="s">
        <v>24</v>
      </c>
      <c r="C12" s="7">
        <v>108</v>
      </c>
      <c r="D12" s="8">
        <v>3.1914893617021276</v>
      </c>
      <c r="E12" s="7">
        <v>566</v>
      </c>
      <c r="F12" s="8">
        <v>1.9194899447214027</v>
      </c>
      <c r="G12" s="9">
        <v>343.36156000000017</v>
      </c>
      <c r="H12" s="8">
        <v>1.1187335227214565</v>
      </c>
      <c r="I12" s="9">
        <v>100.20024000000002</v>
      </c>
      <c r="J12" s="8">
        <v>0.63309915186588761</v>
      </c>
      <c r="K12" s="9">
        <v>242.36207999999999</v>
      </c>
      <c r="L12" s="8">
        <v>1.6509585928213486</v>
      </c>
      <c r="M12" s="14">
        <v>0.79923</v>
      </c>
      <c r="N12" s="8">
        <v>0.66403610120420986</v>
      </c>
      <c r="O12" s="10" t="s">
        <v>37</v>
      </c>
      <c r="P12" s="11" t="s">
        <v>37</v>
      </c>
      <c r="Q12" s="2"/>
    </row>
    <row r="13" spans="1:17" x14ac:dyDescent="0.25">
      <c r="A13" s="6" t="s">
        <v>10</v>
      </c>
      <c r="B13" s="6" t="s">
        <v>25</v>
      </c>
      <c r="C13" s="7">
        <v>35</v>
      </c>
      <c r="D13" s="8">
        <v>1.0342789598108746</v>
      </c>
      <c r="E13" s="7">
        <v>335</v>
      </c>
      <c r="F13" s="8">
        <v>1.1360938718757418</v>
      </c>
      <c r="G13" s="9">
        <v>161.09679999999997</v>
      </c>
      <c r="H13" s="8">
        <v>0.52488225695140078</v>
      </c>
      <c r="I13" s="9">
        <v>63.945779999999999</v>
      </c>
      <c r="J13" s="8">
        <v>0.40403115884156193</v>
      </c>
      <c r="K13" s="9">
        <v>97.151009999999999</v>
      </c>
      <c r="L13" s="8">
        <v>0.66178791154446581</v>
      </c>
      <c r="M13" s="10" t="s">
        <v>37</v>
      </c>
      <c r="N13" s="11" t="s">
        <v>37</v>
      </c>
      <c r="O13" s="10" t="s">
        <v>37</v>
      </c>
      <c r="P13" s="11" t="s">
        <v>37</v>
      </c>
      <c r="Q13" s="2"/>
    </row>
    <row r="14" spans="1:17" x14ac:dyDescent="0.25">
      <c r="A14" s="6" t="s">
        <v>11</v>
      </c>
      <c r="B14" s="6" t="s">
        <v>26</v>
      </c>
      <c r="C14" s="7">
        <v>15</v>
      </c>
      <c r="D14" s="8">
        <v>0.44326241134751776</v>
      </c>
      <c r="E14" s="7">
        <v>275</v>
      </c>
      <c r="F14" s="8">
        <v>0.93261437243531053</v>
      </c>
      <c r="G14" s="9">
        <v>119.04696000000001</v>
      </c>
      <c r="H14" s="8">
        <v>0.3878763392444986</v>
      </c>
      <c r="I14" s="9">
        <v>55.815909999999995</v>
      </c>
      <c r="J14" s="8">
        <v>0.35266387866558707</v>
      </c>
      <c r="K14" s="9">
        <v>55.48499000000001</v>
      </c>
      <c r="L14" s="8">
        <v>0.3779610284459789</v>
      </c>
      <c r="M14" s="12">
        <v>7.7460600000000008</v>
      </c>
      <c r="N14" s="13">
        <v>6.4357737848853054</v>
      </c>
      <c r="O14" s="10" t="s">
        <v>37</v>
      </c>
      <c r="P14" s="11" t="s">
        <v>37</v>
      </c>
      <c r="Q14" s="2"/>
    </row>
    <row r="15" spans="1:17" x14ac:dyDescent="0.25">
      <c r="A15" s="6" t="s">
        <v>12</v>
      </c>
      <c r="B15" s="6" t="s">
        <v>27</v>
      </c>
      <c r="C15" s="7">
        <v>376</v>
      </c>
      <c r="D15" s="8">
        <v>11.111111111111111</v>
      </c>
      <c r="E15" s="7">
        <v>2288</v>
      </c>
      <c r="F15" s="8">
        <v>7.759351578661783</v>
      </c>
      <c r="G15" s="9">
        <v>4863.6143599999978</v>
      </c>
      <c r="H15" s="8">
        <v>15.846527567388314</v>
      </c>
      <c r="I15" s="9">
        <v>1887.9465599999996</v>
      </c>
      <c r="J15" s="8">
        <v>11.928687654881061</v>
      </c>
      <c r="K15" s="12">
        <v>2946.1404200000006</v>
      </c>
      <c r="L15" s="13">
        <v>20.068963932217855</v>
      </c>
      <c r="M15" s="12">
        <v>28.176730000000003</v>
      </c>
      <c r="N15" s="13">
        <v>23.41049001399309</v>
      </c>
      <c r="O15" s="12">
        <v>1.3506300000000002</v>
      </c>
      <c r="P15" s="13">
        <v>2.0906407131239049</v>
      </c>
      <c r="Q15" s="2"/>
    </row>
    <row r="16" spans="1:17" x14ac:dyDescent="0.25">
      <c r="A16" s="6" t="s">
        <v>13</v>
      </c>
      <c r="B16" s="6" t="s">
        <v>28</v>
      </c>
      <c r="C16" s="7">
        <v>198</v>
      </c>
      <c r="D16" s="8">
        <v>5.8510638297872344</v>
      </c>
      <c r="E16" s="7">
        <v>1003</v>
      </c>
      <c r="F16" s="8">
        <v>3.4014989656458781</v>
      </c>
      <c r="G16" s="9">
        <v>787.72637000000032</v>
      </c>
      <c r="H16" s="8">
        <v>2.5665537425059619</v>
      </c>
      <c r="I16" s="9">
        <v>254.26403000000002</v>
      </c>
      <c r="J16" s="8">
        <v>1.6065265087489071</v>
      </c>
      <c r="K16" s="12">
        <v>525.52050000000008</v>
      </c>
      <c r="L16" s="13">
        <v>3.5798198512686952</v>
      </c>
      <c r="M16" s="14">
        <v>7.9418600000000001</v>
      </c>
      <c r="N16" s="13">
        <v>6.59845319959169</v>
      </c>
      <c r="O16" s="10" t="s">
        <v>37</v>
      </c>
      <c r="P16" s="11" t="s">
        <v>37</v>
      </c>
      <c r="Q16" s="3"/>
    </row>
    <row r="17" spans="1:17" x14ac:dyDescent="0.25">
      <c r="A17" s="6" t="s">
        <v>55</v>
      </c>
      <c r="B17" s="6" t="s">
        <v>56</v>
      </c>
      <c r="C17" s="7">
        <v>2</v>
      </c>
      <c r="D17" s="8">
        <v>5.9101654846335699E-2</v>
      </c>
      <c r="E17" s="7">
        <v>7</v>
      </c>
      <c r="F17" s="8">
        <v>2.3739274934716992E-2</v>
      </c>
      <c r="G17" s="9">
        <v>8.5875900000000005</v>
      </c>
      <c r="H17" s="8">
        <v>2.7979907862684304E-2</v>
      </c>
      <c r="I17" s="9">
        <v>6.4521199999999999</v>
      </c>
      <c r="J17" s="8">
        <v>4.0766685785751905E-2</v>
      </c>
      <c r="K17" s="9">
        <v>2.1354700000000002</v>
      </c>
      <c r="L17" s="8">
        <v>1.4546716822252909E-2</v>
      </c>
      <c r="M17" s="18" t="s">
        <v>37</v>
      </c>
      <c r="N17" s="11" t="s">
        <v>37</v>
      </c>
      <c r="O17" s="10" t="s">
        <v>37</v>
      </c>
      <c r="P17" s="11" t="s">
        <v>37</v>
      </c>
      <c r="Q17" s="2"/>
    </row>
    <row r="18" spans="1:17" x14ac:dyDescent="0.25">
      <c r="A18" s="6" t="s">
        <v>14</v>
      </c>
      <c r="B18" s="6" t="s">
        <v>29</v>
      </c>
      <c r="C18" s="7">
        <v>69</v>
      </c>
      <c r="D18" s="19">
        <v>2.0390070921985819</v>
      </c>
      <c r="E18" s="7">
        <v>465</v>
      </c>
      <c r="F18" s="19">
        <v>1.5769661206633434</v>
      </c>
      <c r="G18" s="9">
        <v>200.00059000000007</v>
      </c>
      <c r="H18" s="19">
        <v>0.65163777971264358</v>
      </c>
      <c r="I18" s="12">
        <v>28.608409999999992</v>
      </c>
      <c r="J18" s="21">
        <v>0.18075765195005089</v>
      </c>
      <c r="K18" s="12">
        <v>171.39219</v>
      </c>
      <c r="L18" s="21">
        <v>1.1675151856386494</v>
      </c>
      <c r="M18" s="18" t="s">
        <v>37</v>
      </c>
      <c r="N18" s="20" t="s">
        <v>37</v>
      </c>
      <c r="O18" s="10" t="s">
        <v>37</v>
      </c>
      <c r="P18" s="20" t="s">
        <v>37</v>
      </c>
      <c r="Q18" s="2"/>
    </row>
    <row r="19" spans="1:17" x14ac:dyDescent="0.25">
      <c r="A19" s="6" t="s">
        <v>15</v>
      </c>
      <c r="B19" s="6" t="s">
        <v>30</v>
      </c>
      <c r="C19" s="7">
        <v>34</v>
      </c>
      <c r="D19" s="8">
        <v>1.0047281323877069</v>
      </c>
      <c r="E19" s="7">
        <v>347</v>
      </c>
      <c r="F19" s="8">
        <v>1.1767897717638283</v>
      </c>
      <c r="G19" s="9">
        <v>4051.1101100000005</v>
      </c>
      <c r="H19" s="8">
        <v>13.199243049492217</v>
      </c>
      <c r="I19" s="12">
        <v>3871.5735599999998</v>
      </c>
      <c r="J19" s="13">
        <v>24.461916829963627</v>
      </c>
      <c r="K19" s="9">
        <v>179.53655000000003</v>
      </c>
      <c r="L19" s="8">
        <v>1.2229941661995958</v>
      </c>
      <c r="M19" s="10" t="s">
        <v>37</v>
      </c>
      <c r="N19" s="11" t="s">
        <v>37</v>
      </c>
      <c r="O19" s="10" t="s">
        <v>37</v>
      </c>
      <c r="P19" s="11" t="s">
        <v>37</v>
      </c>
      <c r="Q19" s="2"/>
    </row>
    <row r="20" spans="1:17" x14ac:dyDescent="0.25">
      <c r="A20" s="6" t="s">
        <v>16</v>
      </c>
      <c r="B20" s="6" t="s">
        <v>31</v>
      </c>
      <c r="C20" s="7">
        <v>109</v>
      </c>
      <c r="D20" s="8">
        <v>3.2210401891252953</v>
      </c>
      <c r="E20" s="7">
        <v>1405</v>
      </c>
      <c r="F20" s="8">
        <v>4.7648116118967678</v>
      </c>
      <c r="G20" s="9">
        <v>389.64113999999995</v>
      </c>
      <c r="H20" s="8">
        <v>1.2695206916854755</v>
      </c>
      <c r="I20" s="12">
        <v>68.694779999999994</v>
      </c>
      <c r="J20" s="13">
        <v>0.43403695395952868</v>
      </c>
      <c r="K20" s="9">
        <v>308.98409000000009</v>
      </c>
      <c r="L20" s="8">
        <v>2.1047844548560777</v>
      </c>
      <c r="M20" s="14">
        <v>11.962279999999998</v>
      </c>
      <c r="N20" s="13">
        <v>9.9387983092640333</v>
      </c>
      <c r="O20" s="10" t="s">
        <v>37</v>
      </c>
      <c r="P20" s="11" t="s">
        <v>37</v>
      </c>
      <c r="Q20" s="2"/>
    </row>
    <row r="21" spans="1:17" x14ac:dyDescent="0.25">
      <c r="A21" s="6" t="s">
        <v>17</v>
      </c>
      <c r="B21" s="6" t="s">
        <v>32</v>
      </c>
      <c r="C21" s="7">
        <v>197</v>
      </c>
      <c r="D21" s="8">
        <v>5.8215130023640667</v>
      </c>
      <c r="E21" s="7">
        <v>1395</v>
      </c>
      <c r="F21" s="8">
        <v>4.7308983619900298</v>
      </c>
      <c r="G21" s="9">
        <v>1150.5866100000005</v>
      </c>
      <c r="H21" s="8">
        <v>3.7488174605259785</v>
      </c>
      <c r="I21" s="9">
        <v>438.07457999999991</v>
      </c>
      <c r="J21" s="8">
        <v>2.7679039995513466</v>
      </c>
      <c r="K21" s="9">
        <v>712.51202000000001</v>
      </c>
      <c r="L21" s="8">
        <v>4.8535969071873648</v>
      </c>
      <c r="M21" s="18" t="s">
        <v>37</v>
      </c>
      <c r="N21" s="11" t="s">
        <v>37</v>
      </c>
      <c r="O21" s="10" t="s">
        <v>37</v>
      </c>
      <c r="P21" s="11" t="s">
        <v>37</v>
      </c>
      <c r="Q21" s="2"/>
    </row>
    <row r="22" spans="1:17" x14ac:dyDescent="0.25">
      <c r="A22" t="s">
        <v>61</v>
      </c>
      <c r="B22" t="s">
        <v>62</v>
      </c>
      <c r="C22" s="25" t="s">
        <v>37</v>
      </c>
      <c r="D22" s="11" t="s">
        <v>37</v>
      </c>
      <c r="E22" s="25" t="s">
        <v>37</v>
      </c>
      <c r="F22" s="11" t="s">
        <v>37</v>
      </c>
      <c r="G22" s="10" t="s">
        <v>37</v>
      </c>
      <c r="H22" s="25" t="s">
        <v>37</v>
      </c>
      <c r="I22" s="11" t="s">
        <v>37</v>
      </c>
      <c r="J22" s="25" t="s">
        <v>37</v>
      </c>
      <c r="K22" s="11" t="s">
        <v>37</v>
      </c>
      <c r="L22" s="25" t="s">
        <v>37</v>
      </c>
      <c r="M22" s="11" t="s">
        <v>37</v>
      </c>
      <c r="N22" s="25" t="s">
        <v>37</v>
      </c>
      <c r="O22" s="11" t="s">
        <v>37</v>
      </c>
      <c r="P22" s="11" t="s">
        <v>37</v>
      </c>
      <c r="Q22" s="2"/>
    </row>
    <row r="23" spans="1:17" x14ac:dyDescent="0.25">
      <c r="A23" s="16" t="s">
        <v>35</v>
      </c>
      <c r="B23" s="6"/>
      <c r="C23" s="15">
        <f>SUM(C4:C22)</f>
        <v>3384</v>
      </c>
      <c r="D23" s="17">
        <f t="shared" ref="D23:P23" si="0">SUM(D4:D22)</f>
        <v>100.00000000000001</v>
      </c>
      <c r="E23" s="15">
        <f>SUM(E4:E22)</f>
        <v>29487</v>
      </c>
      <c r="F23" s="17">
        <f t="shared" si="0"/>
        <v>99.999999999999972</v>
      </c>
      <c r="G23" s="15">
        <f>SUM(G4:G22)</f>
        <v>30691.988129999991</v>
      </c>
      <c r="H23" s="17">
        <f t="shared" si="0"/>
        <v>100.00000000000001</v>
      </c>
      <c r="I23" s="15">
        <f t="shared" si="0"/>
        <v>15826.942700000001</v>
      </c>
      <c r="J23" s="17">
        <f t="shared" si="0"/>
        <v>100</v>
      </c>
      <c r="K23" s="15">
        <f>SUM(K4:K22)</f>
        <v>14680.08229</v>
      </c>
      <c r="L23" s="17">
        <f t="shared" si="0"/>
        <v>100</v>
      </c>
      <c r="M23" s="15">
        <f t="shared" si="0"/>
        <v>120.35942</v>
      </c>
      <c r="N23" s="17">
        <f t="shared" si="0"/>
        <v>100</v>
      </c>
      <c r="O23" s="15">
        <f t="shared" si="0"/>
        <v>64.603639999999999</v>
      </c>
      <c r="P23" s="17">
        <f t="shared" si="0"/>
        <v>100</v>
      </c>
      <c r="Q23" s="2"/>
    </row>
    <row r="24" spans="1:17" ht="33.75" customHeight="1" x14ac:dyDescent="0.25">
      <c r="A24" s="5" t="s">
        <v>0</v>
      </c>
    </row>
    <row r="25" spans="1:17" x14ac:dyDescent="0.25">
      <c r="A25" t="s">
        <v>57</v>
      </c>
    </row>
    <row r="26" spans="1:17" x14ac:dyDescent="0.25">
      <c r="A26" t="s">
        <v>58</v>
      </c>
    </row>
    <row r="27" spans="1:17" x14ac:dyDescent="0.25">
      <c r="A27" t="s">
        <v>59</v>
      </c>
    </row>
    <row r="29" spans="1:17" ht="14.45" customHeight="1" x14ac:dyDescent="0.25">
      <c r="A29" s="5" t="s">
        <v>38</v>
      </c>
      <c r="B29" s="5"/>
      <c r="C29" s="5"/>
      <c r="D29" s="5"/>
      <c r="E29" s="5"/>
      <c r="F29" s="5"/>
      <c r="G29" s="5"/>
      <c r="H29" s="5"/>
      <c r="I29" s="5"/>
      <c r="J29" s="5"/>
      <c r="K29" s="5"/>
      <c r="L29" s="5"/>
      <c r="M29" s="5"/>
      <c r="N29" s="5"/>
      <c r="O29" s="5"/>
    </row>
  </sheetData>
  <conditionalFormatting sqref="B3">
    <cfRule type="dataBar" priority="1">
      <dataBar>
        <cfvo type="min"/>
        <cfvo type="max"/>
        <color rgb="FF638EC6"/>
      </dataBar>
      <extLst>
        <ext xmlns:x14="http://schemas.microsoft.com/office/spreadsheetml/2009/9/main" uri="{B025F937-C7B1-47D3-B67F-A62EFF666E3E}">
          <x14:id>{3B379E1E-4829-4A0B-8472-E1459A6119FF}</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B379E1E-4829-4A0B-8472-E1459A6119FF}">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1-2024</vt:lpstr>
      <vt:lpstr>2-2024</vt:lpstr>
      <vt:lpstr>3-2024</vt:lpstr>
      <vt:lpstr>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SSI</dc:creator>
  <cp:lastModifiedBy>Polona Jakončič</cp:lastModifiedBy>
  <cp:lastPrinted>2023-10-10T09:59:51Z</cp:lastPrinted>
  <dcterms:created xsi:type="dcterms:W3CDTF">2016-01-26T09:06:11Z</dcterms:created>
  <dcterms:modified xsi:type="dcterms:W3CDTF">2024-05-09T12:47:42Z</dcterms:modified>
</cp:coreProperties>
</file>