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8_{4CE65C45-4C0B-408B-AF2A-66B7A49BC8AB}" xr6:coauthVersionLast="47" xr6:coauthVersionMax="47" xr10:uidLastSave="{00000000-0000-0000-0000-000000000000}"/>
  <bookViews>
    <workbookView xWindow="16650" yWindow="4500" windowWidth="20010" windowHeight="14625" tabRatio="720" activeTab="3" xr2:uid="{00000000-000D-0000-FFFF-FFFF00000000}"/>
  </bookViews>
  <sheets>
    <sheet name="1-2024" sheetId="79" r:id="rId1"/>
    <sheet name="2-2024" sheetId="80" r:id="rId2"/>
    <sheet name="3-2024" sheetId="81" r:id="rId3"/>
    <sheet name="4-2024" sheetId="8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82" l="1"/>
  <c r="O16" i="82"/>
  <c r="N16" i="82"/>
  <c r="M16" i="82"/>
  <c r="L16" i="82"/>
  <c r="K16" i="82"/>
  <c r="J16" i="82"/>
  <c r="I16" i="82"/>
  <c r="H16" i="82"/>
  <c r="G16" i="82"/>
  <c r="F16" i="82"/>
  <c r="E16" i="82"/>
  <c r="D16" i="82"/>
  <c r="C16" i="82"/>
  <c r="P16" i="81" l="1"/>
  <c r="O16" i="81"/>
  <c r="N16" i="81"/>
  <c r="M16" i="81"/>
  <c r="L16" i="81"/>
  <c r="K16" i="81"/>
  <c r="J16" i="81"/>
  <c r="I16" i="81"/>
  <c r="H16" i="81"/>
  <c r="G16" i="81"/>
  <c r="F16" i="81"/>
  <c r="E16" i="81"/>
  <c r="D16" i="81"/>
  <c r="C16" i="81"/>
  <c r="D16" i="80" l="1"/>
  <c r="E16" i="80"/>
  <c r="F16" i="80"/>
  <c r="G16" i="80"/>
  <c r="H16" i="80"/>
  <c r="I16" i="80"/>
  <c r="J16" i="80"/>
  <c r="K16" i="80"/>
  <c r="L16" i="80"/>
  <c r="M16" i="80"/>
  <c r="N16" i="80"/>
  <c r="O16" i="80"/>
  <c r="P16" i="80"/>
  <c r="C16" i="80"/>
</calcChain>
</file>

<file path=xl/sharedStrings.xml><?xml version="1.0" encoding="utf-8"?>
<sst xmlns="http://schemas.openxmlformats.org/spreadsheetml/2006/main" count="250" uniqueCount="49">
  <si>
    <t>*Število zadev v blokadah pomeni število posamičnih zadev, ki se nanašajo na neporavnane obveznosti.</t>
  </si>
  <si>
    <t>SKUPAJ</t>
  </si>
  <si>
    <t>(v 000 EUR)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</si>
  <si>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</si>
  <si>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</si>
  <si>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</si>
  <si>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</si>
  <si>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</si>
  <si>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</si>
  <si>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</si>
  <si>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</si>
  <si>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</si>
  <si>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</si>
  <si>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</si>
  <si>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</si>
  <si>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</si>
  <si>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</si>
  <si>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</si>
  <si>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</si>
  <si>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</si>
  <si>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</si>
  <si>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</si>
  <si>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</si>
  <si>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Obalno-kraška</t>
  </si>
  <si>
    <t>-</t>
  </si>
  <si>
    <t>Vir podatkov: evidenca o dospelih neporavnanih obveznostih poslovnih subjektov pri ponudnikih plačilnih storitev.</t>
  </si>
  <si>
    <t>Šifra</t>
  </si>
  <si>
    <t>Regija</t>
  </si>
  <si>
    <t>Število subjektov</t>
  </si>
  <si>
    <t>Delež subjektov v %</t>
  </si>
  <si>
    <t>Število zadev v blokadah*</t>
  </si>
  <si>
    <t>Delež blokad v %</t>
  </si>
  <si>
    <t>Od tega: sodni sklepi o izvršbi</t>
  </si>
  <si>
    <t>Delež sodnih sklepov v %</t>
  </si>
  <si>
    <t>Od tega: davčni dolg in stroški davčne izvršbe</t>
  </si>
  <si>
    <t>Delež davčnega dolga v %</t>
  </si>
  <si>
    <t>Od tega: zakonite preživnine, odškodnine za škodo….</t>
  </si>
  <si>
    <t>Delež preživnin in odškodnin v %</t>
  </si>
  <si>
    <t>Od tega: izvršnice</t>
  </si>
  <si>
    <t>Delež izvršnic v %</t>
  </si>
  <si>
    <t xml:space="preserve">Metodološko pojasnilo: Evidenca vsebuje le neporavnane obveznosti iz naslova sodnih sklepov o izvršbi, iz naslova davčnega dolga in stroškov davčne izvršbe ter iz naslova zakonite preživnine, odškodnine za škodo, nastalo zaradi prizadetega </t>
  </si>
  <si>
    <t xml:space="preserve"> neporavnanih obveznosti iz naslova neplačanih računov med upniki in dolžniki. </t>
  </si>
  <si>
    <t xml:space="preserve">zdravja, odškodnine zaradi izgube delovne zmožnosti ali odškodnine zaradi smrti preživljavca, od 29.12.2012 dalje pa tudi dospele neporavnane obveznosti iz naslova izvršnice do uvedbe postopkov zaradi insolventnosti, ne pa tudi ostalih </t>
  </si>
  <si>
    <t>SKUPAJ:  Povprečni dnevni znesek dospelih neporavnanih obveznosti</t>
  </si>
  <si>
    <t>Delež v %</t>
  </si>
  <si>
    <t>Samostojni podjetniki in druge fizične osebe z dospelimi neporavnanimi obveznostmi nad 5 dni neprekinjeno po statističnih regijah - januar 2024</t>
  </si>
  <si>
    <t>Samostojni podjetniki in druge fizične osebe z dospelimi neporavnanimi obveznostmi nad 5 dni neprekinjeno po statističnih regijah - februar 2024</t>
  </si>
  <si>
    <t>Samostojni podjetniki in druge fizične osebe z dospelimi neporavnanimi obveznostmi nad 5 dni neprekinjeno po statističnih regijah - marec 2024</t>
  </si>
  <si>
    <t>Samostojni podjetniki in druge fizične osebe z dospelimi neporavnanimi obveznostmi nad 5 dni neprekinjeno po statističnih regijah -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</si>
</sst>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5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3" fontId="6" fillId="0" borderId="0" xfId="0" applyNumberFormat="1" applyFont="1"/>
    <xf numFmtId="164" fontId="6" fillId="0" borderId="0" xfId="0" applyNumberFormat="1" applyFont="1"/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3" borderId="0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</cellXfs>
  <cellStyles count="3">
    <cellStyle name="Navadno" xfId="0" builtinId="0"/>
    <cellStyle name="Navadno 2" xfId="1" xr:uid="{00000000-0005-0000-0000-000001000000}"/>
    <cellStyle name="Poudarek1" xfId="2" builtinId="29"/>
  </cellStyles>
  <dxfs count="72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4472C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66CCEAA-F562-44F0-A42E-D692A2F4C93B}" name="Tabela15678910111213142346789101112234567891011131423456789101112" displayName="Tabela15678910111213142346789101112234567891011131423456789101112" ref="A3:P16" totalsRowShown="0" headerRowDxfId="71" dataDxfId="70" headerRowCellStyle="Poudarek1">
  <tableColumns count="16">
    <tableColumn id="1" xr3:uid="{B3514CBD-A50E-4989-83A8-0E5D0C4B4543}" name="Šifra" dataDxfId="69"/>
    <tableColumn id="2" xr3:uid="{00984B99-3C67-4E58-9FE0-9789416B6623}" name="Regija" dataDxfId="68"/>
    <tableColumn id="3" xr3:uid="{AC490C01-29F5-4232-8B6A-72649B49548F}" name="Število subjektov" dataDxfId="67"/>
    <tableColumn id="4" xr3:uid="{E62A9396-3CB3-4467-82ED-4C969622BA46}" name="Delež subjektov v %" dataDxfId="66"/>
    <tableColumn id="5" xr3:uid="{AFA2A01E-1772-4E3A-9227-7A40129B8478}" name="Število zadev v blokadah*" dataDxfId="65"/>
    <tableColumn id="6" xr3:uid="{770E1086-FF9A-4B1A-87A1-AAD00C90DF9E}" name="Delež blokad v %" dataDxfId="64"/>
    <tableColumn id="7" xr3:uid="{C38324A5-50A3-42B2-8314-9568B394223F}" name="SKUPAJ:  Povprečni dnevni znesek dospelih neporavnanih obveznosti" dataDxfId="63"/>
    <tableColumn id="8" xr3:uid="{D53DDFCA-07D0-4802-84DB-1B23C32AF609}" name="Delež v %" dataDxfId="62"/>
    <tableColumn id="9" xr3:uid="{7510C94D-652A-4636-B8BF-616D33225F31}" name="Od tega: sodni sklepi o izvršbi" dataDxfId="61"/>
    <tableColumn id="10" xr3:uid="{E4A63EDF-0F47-4CA8-89D5-3287315E0239}" name="Delež sodnih sklepov v %" dataDxfId="60"/>
    <tableColumn id="11" xr3:uid="{B5542A89-FFF0-430D-B9EF-A438BBAF2430}" name="Od tega: davčni dolg in stroški davčne izvršbe" dataDxfId="59"/>
    <tableColumn id="12" xr3:uid="{8C0AEFE5-0525-4614-B268-95149ABD87B6}" name="Delež davčnega dolga v %" dataDxfId="58"/>
    <tableColumn id="13" xr3:uid="{9F924E63-8718-41F9-98A5-6B05F7CB0CE6}" name="Od tega: zakonite preživnine, odškodnine za škodo…." dataDxfId="57"/>
    <tableColumn id="14" xr3:uid="{3A09728A-0737-4619-8492-8C714E66D176}" name="Delež preživnin in odškodnin v %" dataDxfId="56"/>
    <tableColumn id="15" xr3:uid="{608B026E-D497-41B4-AED8-5C604DB086BA}" name="Od tega: izvršnice" dataDxfId="55"/>
    <tableColumn id="16" xr3:uid="{FBD072F8-069A-48AC-8ECC-6FF9E5F4943A}" name="Delež izvršnic v %" dataDxfId="5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FCF060-74B6-470D-B233-9795BDBCE858}" name="Tabela156789101112131423467891011122345678910111314234567891011122" displayName="Tabela156789101112131423467891011122345678910111314234567891011122" ref="A3:P16" totalsRowShown="0" headerRowDxfId="53" dataDxfId="52" headerRowCellStyle="Poudarek1">
  <tableColumns count="16">
    <tableColumn id="1" xr3:uid="{03420BE3-FB99-4096-BCB3-04802B450E41}" name="Šifra" dataDxfId="51"/>
    <tableColumn id="2" xr3:uid="{7AF26132-7FC8-4713-B9A6-22755571BE60}" name="Regija" dataDxfId="50"/>
    <tableColumn id="3" xr3:uid="{57CFF3BA-CC0D-489A-92CB-4C4579AA1BA5}" name="Število subjektov" dataDxfId="49"/>
    <tableColumn id="4" xr3:uid="{12225A8C-95B2-4EDC-AFAE-2E41DA854641}" name="Delež subjektov v %" dataDxfId="48"/>
    <tableColumn id="5" xr3:uid="{71DF07A8-E30A-4D03-A94A-23EC34783E55}" name="Število zadev v blokadah*" dataDxfId="47"/>
    <tableColumn id="6" xr3:uid="{1494B3FA-014B-437F-9B67-935BC5B40369}" name="Delež blokad v %" dataDxfId="46"/>
    <tableColumn id="7" xr3:uid="{9C299CB1-95D8-4614-A423-E735E258FFA9}" name="SKUPAJ:  Povprečni dnevni znesek dospelih neporavnanih obveznosti" dataDxfId="45"/>
    <tableColumn id="8" xr3:uid="{D20829EC-47AE-4CD0-B8DA-56956CA85520}" name="Delež v %" dataDxfId="44"/>
    <tableColumn id="9" xr3:uid="{502D2D30-9220-4585-B499-B4ECB05009AC}" name="Od tega: sodni sklepi o izvršbi" dataDxfId="43"/>
    <tableColumn id="10" xr3:uid="{59017A5C-8A88-4B82-B600-56BC818145B7}" name="Delež sodnih sklepov v %" dataDxfId="42"/>
    <tableColumn id="11" xr3:uid="{0FF8EA0F-FA27-4B93-955A-85594DFE2A48}" name="Od tega: davčni dolg in stroški davčne izvršbe" dataDxfId="41"/>
    <tableColumn id="12" xr3:uid="{EB6729C0-A0F1-4601-A86C-BC03EB2E3086}" name="Delež davčnega dolga v %" dataDxfId="40"/>
    <tableColumn id="13" xr3:uid="{975D9A00-BEFD-4F06-819F-A5E6C6E9400F}" name="Od tega: zakonite preživnine, odškodnine za škodo…." dataDxfId="39"/>
    <tableColumn id="14" xr3:uid="{347B7C3F-1F3E-469A-8F69-FB1CDDC3CDDE}" name="Delež preživnin in odškodnin v %" dataDxfId="38"/>
    <tableColumn id="15" xr3:uid="{D9A55AF7-F3AC-4446-B0AC-D4EAC4342559}" name="Od tega: izvršnice" dataDxfId="37"/>
    <tableColumn id="16" xr3:uid="{63C6218B-7CEF-441F-AB67-5E6507584FEA}" name="Delež izvršnic v %" dataDxfId="3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03404A-EE6C-4C00-BC45-959E5908DADB}" name="Tabela1567891011121314234678910111223456789101113142345678910111223" displayName="Tabela1567891011121314234678910111223456789101113142345678910111223" ref="A3:P16" totalsRowShown="0" headerRowDxfId="35" dataDxfId="34" headerRowCellStyle="Poudarek1">
  <tableColumns count="16">
    <tableColumn id="1" xr3:uid="{3F1B3CD7-C5D6-4CF2-9B42-F0124BB515B5}" name="Šifra" dataDxfId="33"/>
    <tableColumn id="2" xr3:uid="{8FED47B1-35FB-4BC5-B433-57623F1FDD5E}" name="Regija" dataDxfId="32"/>
    <tableColumn id="3" xr3:uid="{96507785-4343-48F9-9168-4882BCD898BB}" name="Število subjektov" dataDxfId="31"/>
    <tableColumn id="4" xr3:uid="{FBCB0A97-8030-4345-8A59-32817989B550}" name="Delež subjektov v %" dataDxfId="30"/>
    <tableColumn id="5" xr3:uid="{D24AC09E-9312-4122-A232-643327F39A96}" name="Število zadev v blokadah*" dataDxfId="29"/>
    <tableColumn id="6" xr3:uid="{2FA7128D-EC66-4BB8-89A9-F1DE12199CB2}" name="Delež blokad v %" dataDxfId="28"/>
    <tableColumn id="7" xr3:uid="{4D7C5BF2-A77F-478D-8F06-41FA30ADA223}" name="SKUPAJ:  Povprečni dnevni znesek dospelih neporavnanih obveznosti" dataDxfId="27"/>
    <tableColumn id="8" xr3:uid="{CBD9D686-8F38-44AD-B605-27FE03988DF1}" name="Delež v %" dataDxfId="26"/>
    <tableColumn id="9" xr3:uid="{768C4759-5AD0-411F-91C9-F18F8B5B1EEE}" name="Od tega: sodni sklepi o izvršbi" dataDxfId="25"/>
    <tableColumn id="10" xr3:uid="{3CAC2F89-6B11-49E2-B992-6E266D255675}" name="Delež sodnih sklepov v %" dataDxfId="24"/>
    <tableColumn id="11" xr3:uid="{38E20550-5274-49D5-8FFB-19E797518FA7}" name="Od tega: davčni dolg in stroški davčne izvršbe" dataDxfId="23"/>
    <tableColumn id="12" xr3:uid="{729BFE07-56CB-4B43-9C84-335EE32B0508}" name="Delež davčnega dolga v %" dataDxfId="22"/>
    <tableColumn id="13" xr3:uid="{94CC5B65-60C8-49C3-9CFA-B91808AE9FA0}" name="Od tega: zakonite preživnine, odškodnine za škodo…." dataDxfId="21"/>
    <tableColumn id="14" xr3:uid="{28481601-9D58-4FDE-A357-452634AB3980}" name="Delež preživnin in odškodnin v %" dataDxfId="20"/>
    <tableColumn id="15" xr3:uid="{284B0F95-B8CE-4A11-87D5-4D8F6A010D9D}" name="Od tega: izvršnice" dataDxfId="19"/>
    <tableColumn id="16" xr3:uid="{7958BDE1-95D5-4163-BFCB-89D9AEF15A6C}" name="Delež izvršnic v %" dataDxfId="1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193310-4A6A-4F1A-85EF-3F3AD9F5AA6F}" name="Tabela15678910111213142346789101112234567891011131423456789101112234" displayName="Tabela15678910111213142346789101112234567891011131423456789101112234" ref="A3:P16" totalsRowShown="0" headerRowDxfId="17" dataDxfId="16" headerRowCellStyle="Poudarek1">
  <tableColumns count="16">
    <tableColumn id="1" xr3:uid="{41BFE36A-2D7D-41AD-8C02-5F94BBDF9191}" name="Šifra" dataDxfId="15"/>
    <tableColumn id="2" xr3:uid="{E03E4A82-4059-4F51-AD9E-4DB39ED930CC}" name="Regija" dataDxfId="14"/>
    <tableColumn id="3" xr3:uid="{EC941C64-11E0-40FC-9C10-7CFA225535CB}" name="Število subjektov" dataDxfId="13"/>
    <tableColumn id="4" xr3:uid="{9F07BE24-B7E0-4903-A97B-684F46C44EE6}" name="Delež subjektov v %" dataDxfId="12"/>
    <tableColumn id="5" xr3:uid="{24EDF246-8783-472B-9432-289FBD0FB14F}" name="Število zadev v blokadah*" dataDxfId="11"/>
    <tableColumn id="6" xr3:uid="{FA830B8D-5708-4DEC-9DF5-91CB66825040}" name="Delež blokad v %" dataDxfId="10"/>
    <tableColumn id="7" xr3:uid="{031271C0-2BC1-48E7-AB4D-3CD31A5904AA}" name="SKUPAJ:  Povprečni dnevni znesek dospelih neporavnanih obveznosti" dataDxfId="9"/>
    <tableColumn id="8" xr3:uid="{61EA35BD-0967-414F-AB05-66ABD80CF4E6}" name="Delež v %" dataDxfId="8"/>
    <tableColumn id="9" xr3:uid="{E7AFCE82-872B-433B-9392-37AF56C80582}" name="Od tega: sodni sklepi o izvršbi" dataDxfId="7"/>
    <tableColumn id="10" xr3:uid="{E9A84FAC-10D6-41C9-8FB7-3B603F156215}" name="Delež sodnih sklepov v %" dataDxfId="6"/>
    <tableColumn id="11" xr3:uid="{4806DB8C-767E-4616-A40A-2FC5C7C6AF2E}" name="Od tega: davčni dolg in stroški davčne izvršbe" dataDxfId="5"/>
    <tableColumn id="12" xr3:uid="{E5CE0AB2-C18E-44EC-B57A-30C3BBADC106}" name="Delež davčnega dolga v %" dataDxfId="4"/>
    <tableColumn id="13" xr3:uid="{3F41BFFE-B6EA-48F6-A8A8-9EA0A75F27D3}" name="Od tega: zakonite preživnine, odškodnine za škodo…." dataDxfId="3"/>
    <tableColumn id="14" xr3:uid="{4AF403FA-3A7E-4D48-A724-2B41AFD051F6}" name="Delež preživnin in odškodnin v %" dataDxfId="2"/>
    <tableColumn id="15" xr3:uid="{C8FEE402-023C-4D88-8F85-94A1F1B7EFA3}" name="Od tega: izvršnice" dataDxfId="1"/>
    <tableColumn id="16" xr3:uid="{69993806-FD19-43D7-8556-A37F978B463B}" name="Delež izvršnic v %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57EC-7F1E-4BDB-9D6F-58A951C5CD8F}">
  <sheetPr>
    <pageSetUpPr fitToPage="1"/>
  </sheetPr>
  <dimension ref="A1:Q23"/>
  <sheetViews>
    <sheetView view="pageLayout" zoomScaleNormal="100" workbookViewId="0"/>
  </sheetViews>
  <sheetFormatPr defaultColWidth="2" defaultRowHeight="15" x14ac:dyDescent="0.25"/>
  <cols>
    <col min="1" max="1" width="7.42578125" bestFit="1" customWidth="1"/>
    <col min="2" max="2" width="26.42578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703125" customWidth="1"/>
    <col min="12" max="12" width="10" customWidth="1"/>
    <col min="13" max="13" width="12.5703125" customWidth="1"/>
    <col min="14" max="16" width="10" customWidth="1"/>
  </cols>
  <sheetData>
    <row r="1" spans="1:17" ht="15" customHeight="1" x14ac:dyDescent="0.2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2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25">
      <c r="A4" s="5" t="s">
        <v>3</v>
      </c>
      <c r="B4" s="5" t="s">
        <v>12</v>
      </c>
      <c r="C4">
        <v>140</v>
      </c>
      <c r="D4" s="7">
        <v>4.3572984749455337</v>
      </c>
      <c r="E4" s="8">
        <v>1041</v>
      </c>
      <c r="F4" s="7">
        <v>3.7392241379310347</v>
      </c>
      <c r="G4" s="9">
        <v>1116.80828</v>
      </c>
      <c r="H4" s="7">
        <v>4.073046170144119</v>
      </c>
      <c r="I4" s="9">
        <v>570.5621500000002</v>
      </c>
      <c r="J4" s="7">
        <v>3.7983497078174651</v>
      </c>
      <c r="K4" s="9">
        <v>541.49273999999991</v>
      </c>
      <c r="L4" s="7">
        <v>4.4406595030184404</v>
      </c>
      <c r="M4" s="9">
        <v>4.7533500000000002</v>
      </c>
      <c r="N4" s="7">
        <v>3.2931163486719042</v>
      </c>
      <c r="O4" s="10" t="s">
        <v>24</v>
      </c>
      <c r="P4" s="10" t="s">
        <v>24</v>
      </c>
      <c r="Q4" s="2"/>
    </row>
    <row r="5" spans="1:17" x14ac:dyDescent="0.25">
      <c r="A5" s="5" t="s">
        <v>4</v>
      </c>
      <c r="B5" s="5" t="s">
        <v>13</v>
      </c>
      <c r="C5">
        <v>521</v>
      </c>
      <c r="D5" s="7">
        <v>16.215375038904451</v>
      </c>
      <c r="E5" s="8">
        <v>5118</v>
      </c>
      <c r="F5" s="7">
        <v>18.383620689655171</v>
      </c>
      <c r="G5" s="9">
        <v>7985.2980800000014</v>
      </c>
      <c r="H5" s="7">
        <v>29.122713669532601</v>
      </c>
      <c r="I5" s="9">
        <v>5520.6261999999997</v>
      </c>
      <c r="J5" s="7">
        <v>36.751945276670448</v>
      </c>
      <c r="K5" s="9">
        <v>2445.3403499999981</v>
      </c>
      <c r="L5" s="7">
        <v>20.053683200520716</v>
      </c>
      <c r="M5" s="16">
        <v>19.331600000000002</v>
      </c>
      <c r="N5" s="12">
        <v>13.392914051350266</v>
      </c>
      <c r="O5" s="10" t="s">
        <v>24</v>
      </c>
      <c r="P5" s="11" t="s">
        <v>24</v>
      </c>
      <c r="Q5" s="1"/>
    </row>
    <row r="6" spans="1:17" x14ac:dyDescent="0.25">
      <c r="A6" s="5" t="s">
        <v>5</v>
      </c>
      <c r="B6" s="5" t="s">
        <v>14</v>
      </c>
      <c r="C6">
        <v>121</v>
      </c>
      <c r="D6" s="7">
        <v>3.7659508247743543</v>
      </c>
      <c r="E6" s="8">
        <v>1520</v>
      </c>
      <c r="F6" s="7">
        <v>5.4597701149425291</v>
      </c>
      <c r="G6" s="9">
        <v>854.10170000000039</v>
      </c>
      <c r="H6" s="7">
        <v>3.1149443645766874</v>
      </c>
      <c r="I6" s="9">
        <v>320.69544000000013</v>
      </c>
      <c r="J6" s="7">
        <v>2.1349355733155337</v>
      </c>
      <c r="K6" s="9">
        <v>530.04268000000002</v>
      </c>
      <c r="L6" s="7">
        <v>4.3467601503712912</v>
      </c>
      <c r="M6" s="16">
        <v>3.3635700000000002</v>
      </c>
      <c r="N6" s="16">
        <v>2.3302780895373485</v>
      </c>
      <c r="O6" s="17" t="s">
        <v>24</v>
      </c>
      <c r="P6" s="11" t="s">
        <v>24</v>
      </c>
      <c r="Q6" s="1"/>
    </row>
    <row r="7" spans="1:17" x14ac:dyDescent="0.25">
      <c r="A7" s="5" t="s">
        <v>6</v>
      </c>
      <c r="B7" s="5" t="s">
        <v>15</v>
      </c>
      <c r="C7">
        <v>438</v>
      </c>
      <c r="D7" s="7">
        <v>13.632119514472455</v>
      </c>
      <c r="E7" s="8">
        <v>3614</v>
      </c>
      <c r="F7" s="7">
        <v>12.98132183908046</v>
      </c>
      <c r="G7" s="9">
        <v>2531.6554700000015</v>
      </c>
      <c r="H7" s="7">
        <v>9.2330526204622299</v>
      </c>
      <c r="I7" s="9">
        <v>980.85416000000032</v>
      </c>
      <c r="J7" s="7">
        <v>6.5297480950104125</v>
      </c>
      <c r="K7" s="9">
        <v>1520.4136500000006</v>
      </c>
      <c r="L7" s="7">
        <v>12.468568504522251</v>
      </c>
      <c r="M7" s="16">
        <v>13.013310000000001</v>
      </c>
      <c r="N7" s="7">
        <v>9.0156087625223424</v>
      </c>
      <c r="O7" s="18">
        <v>17.374320000000001</v>
      </c>
      <c r="P7" s="12">
        <v>29.027460969276138</v>
      </c>
      <c r="Q7" s="1"/>
    </row>
    <row r="8" spans="1:17" x14ac:dyDescent="0.25">
      <c r="A8" s="5" t="s">
        <v>7</v>
      </c>
      <c r="B8" s="5" t="s">
        <v>16</v>
      </c>
      <c r="C8">
        <v>62</v>
      </c>
      <c r="D8" s="7">
        <v>1.9296607531901648</v>
      </c>
      <c r="E8">
        <v>444</v>
      </c>
      <c r="F8" s="7">
        <v>1.5948275862068966</v>
      </c>
      <c r="G8" s="9">
        <v>474.30743000000001</v>
      </c>
      <c r="H8" s="7">
        <v>1.7298188917729014</v>
      </c>
      <c r="I8" s="9">
        <v>293.97243999999995</v>
      </c>
      <c r="J8" s="7">
        <v>1.9570350602127862</v>
      </c>
      <c r="K8" s="9">
        <v>180.09183999999999</v>
      </c>
      <c r="L8" s="7">
        <v>1.4768924523569356</v>
      </c>
      <c r="M8" s="16">
        <v>0.24314</v>
      </c>
      <c r="N8" s="12">
        <v>0.16844716021670753</v>
      </c>
      <c r="O8" s="10" t="s">
        <v>24</v>
      </c>
      <c r="P8" s="10" t="s">
        <v>24</v>
      </c>
      <c r="Q8" s="1"/>
    </row>
    <row r="9" spans="1:17" x14ac:dyDescent="0.25">
      <c r="A9" s="5" t="s">
        <v>8</v>
      </c>
      <c r="B9" s="5" t="s">
        <v>17</v>
      </c>
      <c r="C9">
        <v>115</v>
      </c>
      <c r="D9" s="7">
        <v>3.5792094615624026</v>
      </c>
      <c r="E9" s="8">
        <v>1656</v>
      </c>
      <c r="F9" s="7">
        <v>5.9482758620689653</v>
      </c>
      <c r="G9" s="9">
        <v>1168.8281899999997</v>
      </c>
      <c r="H9" s="7">
        <v>4.2627649419253792</v>
      </c>
      <c r="I9" s="9">
        <v>320.54505000000006</v>
      </c>
      <c r="J9" s="7">
        <v>2.1339343961211492</v>
      </c>
      <c r="K9" s="9">
        <v>840.87594000000001</v>
      </c>
      <c r="L9" s="7">
        <v>6.8958334211841219</v>
      </c>
      <c r="M9" s="16">
        <v>7.4072200000000006</v>
      </c>
      <c r="N9" s="12">
        <v>5.1317149547602217</v>
      </c>
      <c r="O9" s="10" t="s">
        <v>24</v>
      </c>
      <c r="P9" s="10" t="s">
        <v>24</v>
      </c>
      <c r="Q9" s="1"/>
    </row>
    <row r="10" spans="1:17" x14ac:dyDescent="0.25">
      <c r="A10" s="5" t="s">
        <v>9</v>
      </c>
      <c r="B10" s="5" t="s">
        <v>18</v>
      </c>
      <c r="C10">
        <v>218</v>
      </c>
      <c r="D10" s="7">
        <v>6.7849361967009028</v>
      </c>
      <c r="E10" s="8">
        <v>2272</v>
      </c>
      <c r="F10" s="7">
        <v>8.1609195402298855</v>
      </c>
      <c r="G10" s="9">
        <v>1802.4892399999987</v>
      </c>
      <c r="H10" s="7">
        <v>6.5737531026435256</v>
      </c>
      <c r="I10" s="9">
        <v>1272.0118</v>
      </c>
      <c r="J10" s="7">
        <v>8.4680444520730411</v>
      </c>
      <c r="K10" s="9">
        <v>481.17569000000015</v>
      </c>
      <c r="L10" s="7">
        <v>3.9460130165733265</v>
      </c>
      <c r="M10" s="9">
        <v>21.999910000000003</v>
      </c>
      <c r="N10" s="7">
        <v>15.241516675673056</v>
      </c>
      <c r="O10" s="16">
        <v>27.301839999999999</v>
      </c>
      <c r="P10" s="12">
        <v>45.613474080678948</v>
      </c>
      <c r="Q10" s="1"/>
    </row>
    <row r="11" spans="1:17" x14ac:dyDescent="0.25">
      <c r="A11" s="5" t="s">
        <v>10</v>
      </c>
      <c r="B11" s="5" t="s">
        <v>19</v>
      </c>
      <c r="C11" s="8">
        <v>850</v>
      </c>
      <c r="D11" s="7">
        <v>26.455026455026452</v>
      </c>
      <c r="E11" s="8">
        <v>7014</v>
      </c>
      <c r="F11" s="7">
        <v>25.193965517241381</v>
      </c>
      <c r="G11" s="9">
        <v>5418.1189299999987</v>
      </c>
      <c r="H11" s="7">
        <v>19.760104713068433</v>
      </c>
      <c r="I11" s="9">
        <v>1844.1039499999999</v>
      </c>
      <c r="J11" s="7">
        <v>12.276579684908175</v>
      </c>
      <c r="K11" s="9">
        <v>3532.7752600000026</v>
      </c>
      <c r="L11" s="7">
        <v>28.971490975756119</v>
      </c>
      <c r="M11" s="9">
        <v>30.908090000000001</v>
      </c>
      <c r="N11" s="7">
        <v>21.413095287580884</v>
      </c>
      <c r="O11" s="18">
        <v>10.331679999999999</v>
      </c>
      <c r="P11" s="12">
        <v>17.26124751627982</v>
      </c>
      <c r="Q11" s="1"/>
    </row>
    <row r="12" spans="1:17" x14ac:dyDescent="0.25">
      <c r="A12" s="5" t="s">
        <v>11</v>
      </c>
      <c r="B12" s="5" t="s">
        <v>20</v>
      </c>
      <c r="C12">
        <v>282</v>
      </c>
      <c r="D12" s="7">
        <v>8.776844070961717</v>
      </c>
      <c r="E12" s="8">
        <v>2054</v>
      </c>
      <c r="F12" s="7">
        <v>7.3778735632183912</v>
      </c>
      <c r="G12" s="9">
        <v>1668.9233199999999</v>
      </c>
      <c r="H12" s="7">
        <v>6.0866326463752651</v>
      </c>
      <c r="I12" s="9">
        <v>774.99090000000001</v>
      </c>
      <c r="J12" s="7">
        <v>5.159273987200506</v>
      </c>
      <c r="K12" s="9">
        <v>879.28656999999987</v>
      </c>
      <c r="L12" s="7">
        <v>7.2108303113112626</v>
      </c>
      <c r="M12" s="9">
        <v>14.645860000000001</v>
      </c>
      <c r="N12" s="7">
        <v>10.146637846226323</v>
      </c>
      <c r="O12" s="17" t="s">
        <v>24</v>
      </c>
      <c r="P12" s="11" t="s">
        <v>24</v>
      </c>
      <c r="Q12" s="1"/>
    </row>
    <row r="13" spans="1:17" x14ac:dyDescent="0.25">
      <c r="A13" s="6">
        <v>10</v>
      </c>
      <c r="B13" s="5" t="s">
        <v>21</v>
      </c>
      <c r="C13">
        <v>68</v>
      </c>
      <c r="D13" s="7">
        <v>2.1164021164021163</v>
      </c>
      <c r="E13" s="8">
        <v>548</v>
      </c>
      <c r="F13" s="7">
        <v>1.968390804597701</v>
      </c>
      <c r="G13" s="9">
        <v>253.99464000000003</v>
      </c>
      <c r="H13" s="7">
        <v>0.92632899864346863</v>
      </c>
      <c r="I13" s="9">
        <v>126.65365999999997</v>
      </c>
      <c r="J13" s="7">
        <v>0.84315949183627459</v>
      </c>
      <c r="K13" s="9">
        <v>127.28983999999994</v>
      </c>
      <c r="L13" s="7">
        <v>1.0438751914452198</v>
      </c>
      <c r="M13" s="16">
        <v>5.1130000000000002E-2</v>
      </c>
      <c r="N13" s="12">
        <v>3.5422815258206203E-2</v>
      </c>
      <c r="O13" s="10" t="s">
        <v>24</v>
      </c>
      <c r="P13" s="10" t="s">
        <v>24</v>
      </c>
      <c r="Q13" s="1"/>
    </row>
    <row r="14" spans="1:17" x14ac:dyDescent="0.25">
      <c r="A14" s="6">
        <v>11</v>
      </c>
      <c r="B14" s="5" t="s">
        <v>22</v>
      </c>
      <c r="C14">
        <v>156</v>
      </c>
      <c r="D14" s="7">
        <v>4.8552754435107381</v>
      </c>
      <c r="E14">
        <v>956</v>
      </c>
      <c r="F14" s="7">
        <v>3.4339080459770113</v>
      </c>
      <c r="G14" s="9">
        <v>2701.148110000001</v>
      </c>
      <c r="H14" s="7">
        <v>9.8511993163477705</v>
      </c>
      <c r="I14" s="9">
        <v>2237.3104499999999</v>
      </c>
      <c r="J14" s="7">
        <v>14.894236314228799</v>
      </c>
      <c r="K14" s="9">
        <v>445.77928999999995</v>
      </c>
      <c r="L14" s="7">
        <v>3.6557351450128643</v>
      </c>
      <c r="M14" s="9">
        <v>13.211459999999999</v>
      </c>
      <c r="N14" s="7">
        <v>9.1528868936276329</v>
      </c>
      <c r="O14" s="16">
        <v>4.8469300000000004</v>
      </c>
      <c r="P14" s="16">
        <v>8.0978174337650959</v>
      </c>
      <c r="Q14" s="1"/>
    </row>
    <row r="15" spans="1:17" x14ac:dyDescent="0.25">
      <c r="A15" s="6">
        <v>12</v>
      </c>
      <c r="B15" s="5" t="s">
        <v>23</v>
      </c>
      <c r="C15">
        <v>242</v>
      </c>
      <c r="D15" s="7">
        <v>7.5319016495487086</v>
      </c>
      <c r="E15" s="8">
        <v>1603</v>
      </c>
      <c r="F15" s="7">
        <v>5.757902298850575</v>
      </c>
      <c r="G15" s="9">
        <v>1443.8115199999997</v>
      </c>
      <c r="H15" s="7">
        <v>5.2656405645075965</v>
      </c>
      <c r="I15" s="9">
        <v>758.99078999999983</v>
      </c>
      <c r="J15" s="7">
        <v>5.0527579606054225</v>
      </c>
      <c r="K15" s="9">
        <v>669.40733000000012</v>
      </c>
      <c r="L15" s="7">
        <v>5.4896581279274432</v>
      </c>
      <c r="M15" s="9">
        <v>15.413360000000001</v>
      </c>
      <c r="N15" s="7">
        <v>10.678361114575106</v>
      </c>
      <c r="O15" s="10" t="s">
        <v>24</v>
      </c>
      <c r="P15" s="11" t="s">
        <v>24</v>
      </c>
      <c r="Q15" s="3"/>
    </row>
    <row r="16" spans="1:17" ht="17.25" customHeight="1" x14ac:dyDescent="0.25">
      <c r="A16" s="13" t="s">
        <v>1</v>
      </c>
      <c r="B16" s="13"/>
      <c r="C16" s="14">
        <v>3213</v>
      </c>
      <c r="D16" s="15">
        <v>99.999999999999986</v>
      </c>
      <c r="E16" s="14">
        <v>27840</v>
      </c>
      <c r="F16" s="15">
        <v>100</v>
      </c>
      <c r="G16" s="14">
        <v>27419.484910000006</v>
      </c>
      <c r="H16" s="15">
        <v>99.999999999999972</v>
      </c>
      <c r="I16" s="14">
        <v>15021.316989999999</v>
      </c>
      <c r="J16" s="15">
        <v>100</v>
      </c>
      <c r="K16" s="14">
        <v>12193.971180000002</v>
      </c>
      <c r="L16" s="15">
        <v>100.00000000000001</v>
      </c>
      <c r="M16" s="14">
        <v>144.34200000000001</v>
      </c>
      <c r="N16" s="15">
        <v>100</v>
      </c>
      <c r="O16" s="14">
        <v>59.854769999999995</v>
      </c>
      <c r="P16" s="15">
        <v>100</v>
      </c>
      <c r="Q16" s="1"/>
    </row>
    <row r="17" spans="1:17" ht="17.25" customHeight="1" x14ac:dyDescent="0.2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25">
      <c r="A18" s="4" t="s">
        <v>0</v>
      </c>
    </row>
    <row r="19" spans="1:17" x14ac:dyDescent="0.25">
      <c r="A19" t="s">
        <v>40</v>
      </c>
    </row>
    <row r="20" spans="1:17" x14ac:dyDescent="0.25">
      <c r="A20" t="s">
        <v>42</v>
      </c>
    </row>
    <row r="21" spans="1:17" x14ac:dyDescent="0.25">
      <c r="A21" t="s">
        <v>41</v>
      </c>
    </row>
    <row r="23" spans="1:17" x14ac:dyDescent="0.2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{95E0EC0C-8C29-4897-92A5-3692884D8F6C}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E0EC0C-8C29-4897-92A5-3692884D8F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32D5-5736-432B-B5F2-6F098F93BCA1}">
  <sheetPr>
    <pageSetUpPr fitToPage="1"/>
  </sheetPr>
  <dimension ref="A1:Q23"/>
  <sheetViews>
    <sheetView view="pageLayout" zoomScaleNormal="100" workbookViewId="0">
      <selection activeCell="P16" sqref="P16"/>
    </sheetView>
  </sheetViews>
  <sheetFormatPr defaultColWidth="2" defaultRowHeight="15" x14ac:dyDescent="0.25"/>
  <cols>
    <col min="1" max="1" width="7.42578125" bestFit="1" customWidth="1"/>
    <col min="2" max="2" width="26.42578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703125" customWidth="1"/>
    <col min="12" max="12" width="10" customWidth="1"/>
    <col min="13" max="13" width="12.5703125" customWidth="1"/>
    <col min="14" max="16" width="10" customWidth="1"/>
  </cols>
  <sheetData>
    <row r="1" spans="1:17" ht="15" customHeight="1" x14ac:dyDescent="0.2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2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25">
      <c r="A4" s="5" t="s">
        <v>3</v>
      </c>
      <c r="B4" s="5" t="s">
        <v>12</v>
      </c>
      <c r="C4">
        <v>146</v>
      </c>
      <c r="D4" s="7">
        <v>4.6541281479120178</v>
      </c>
      <c r="E4" s="8">
        <v>1181</v>
      </c>
      <c r="F4" s="7">
        <v>4.270012293007448</v>
      </c>
      <c r="G4" s="9">
        <v>1459.7458899999997</v>
      </c>
      <c r="H4" s="7">
        <v>5.2679411347459855</v>
      </c>
      <c r="I4" s="9">
        <v>874.88724000000002</v>
      </c>
      <c r="J4" s="7">
        <v>5.7324940575794585</v>
      </c>
      <c r="K4" s="9">
        <v>583.22408999999982</v>
      </c>
      <c r="L4" s="7">
        <v>4.7488474519683663</v>
      </c>
      <c r="M4" s="9">
        <v>1.4592799999999999</v>
      </c>
      <c r="N4" s="7">
        <v>1.0748651280998551</v>
      </c>
      <c r="O4" s="16">
        <v>0.17530000000000001</v>
      </c>
      <c r="P4" s="16">
        <v>0.56644390201974582</v>
      </c>
      <c r="Q4" s="2"/>
    </row>
    <row r="5" spans="1:17" x14ac:dyDescent="0.25">
      <c r="A5" s="5" t="s">
        <v>4</v>
      </c>
      <c r="B5" s="5" t="s">
        <v>13</v>
      </c>
      <c r="C5">
        <v>517</v>
      </c>
      <c r="D5" s="7">
        <v>16.480714058017217</v>
      </c>
      <c r="E5" s="8">
        <v>4929</v>
      </c>
      <c r="F5" s="7">
        <v>17.821245209342685</v>
      </c>
      <c r="G5" s="9">
        <v>8073.1677700000027</v>
      </c>
      <c r="H5" s="7">
        <v>29.134504076794176</v>
      </c>
      <c r="I5" s="9">
        <v>5532.0433100000018</v>
      </c>
      <c r="J5" s="7">
        <v>36.247420182796596</v>
      </c>
      <c r="K5" s="9">
        <v>2522.7023799999984</v>
      </c>
      <c r="L5" s="7">
        <v>20.540867523729226</v>
      </c>
      <c r="M5" s="16">
        <v>18.422049999999999</v>
      </c>
      <c r="N5" s="12">
        <v>13.569170504023859</v>
      </c>
      <c r="O5" s="10" t="s">
        <v>24</v>
      </c>
      <c r="P5" s="11" t="s">
        <v>24</v>
      </c>
      <c r="Q5" s="1"/>
    </row>
    <row r="6" spans="1:17" x14ac:dyDescent="0.25">
      <c r="A6" s="5" t="s">
        <v>5</v>
      </c>
      <c r="B6" s="5" t="s">
        <v>14</v>
      </c>
      <c r="C6">
        <v>116</v>
      </c>
      <c r="D6" s="7">
        <v>3.6978004462862604</v>
      </c>
      <c r="E6" s="8">
        <v>1565</v>
      </c>
      <c r="F6" s="7">
        <v>5.6583990165594038</v>
      </c>
      <c r="G6" s="9">
        <v>850.45754000000022</v>
      </c>
      <c r="H6" s="7">
        <v>3.0691370936628442</v>
      </c>
      <c r="I6" s="9">
        <v>321.19065000000001</v>
      </c>
      <c r="J6" s="7">
        <v>2.1045266273115195</v>
      </c>
      <c r="K6" s="9">
        <v>526.24030999999991</v>
      </c>
      <c r="L6" s="7">
        <v>4.2848623678533988</v>
      </c>
      <c r="M6" s="16">
        <v>3.0265500000000003</v>
      </c>
      <c r="N6" s="16">
        <v>2.2292726916360239</v>
      </c>
      <c r="O6" s="17" t="s">
        <v>24</v>
      </c>
      <c r="P6" s="11" t="s">
        <v>24</v>
      </c>
      <c r="Q6" s="1"/>
    </row>
    <row r="7" spans="1:17" x14ac:dyDescent="0.25">
      <c r="A7" s="5" t="s">
        <v>6</v>
      </c>
      <c r="B7" s="5" t="s">
        <v>15</v>
      </c>
      <c r="C7">
        <v>453</v>
      </c>
      <c r="D7" s="7">
        <v>14.440548294548933</v>
      </c>
      <c r="E7" s="8">
        <v>3738</v>
      </c>
      <c r="F7" s="7">
        <v>13.515077012076071</v>
      </c>
      <c r="G7" s="9">
        <v>2394.4265099999989</v>
      </c>
      <c r="H7" s="7">
        <v>8.6410230661141085</v>
      </c>
      <c r="I7" s="9">
        <v>1019.9320299999997</v>
      </c>
      <c r="J7" s="7">
        <v>6.6828661269650622</v>
      </c>
      <c r="K7" s="9">
        <v>1345.9441199999999</v>
      </c>
      <c r="L7" s="7">
        <v>10.959223760379663</v>
      </c>
      <c r="M7" s="16">
        <v>10.751439999999999</v>
      </c>
      <c r="N7" s="7">
        <v>7.9192121682322147</v>
      </c>
      <c r="O7" s="18">
        <v>17.798939999999998</v>
      </c>
      <c r="P7" s="12">
        <v>57.513411439904914</v>
      </c>
      <c r="Q7" s="1"/>
    </row>
    <row r="8" spans="1:17" x14ac:dyDescent="0.25">
      <c r="A8" s="5" t="s">
        <v>7</v>
      </c>
      <c r="B8" s="5" t="s">
        <v>16</v>
      </c>
      <c r="C8">
        <v>66</v>
      </c>
      <c r="D8" s="7">
        <v>2.1039209435766657</v>
      </c>
      <c r="E8">
        <v>452</v>
      </c>
      <c r="F8" s="7">
        <v>1.6342468725142816</v>
      </c>
      <c r="G8" s="9">
        <v>467.08300999999983</v>
      </c>
      <c r="H8" s="7">
        <v>1.6856124196520055</v>
      </c>
      <c r="I8" s="9">
        <v>287.90258999999992</v>
      </c>
      <c r="J8" s="7">
        <v>1.8864143981991723</v>
      </c>
      <c r="K8" s="9">
        <v>178.42668000000003</v>
      </c>
      <c r="L8" s="7">
        <v>1.4528225071793168</v>
      </c>
      <c r="M8" s="16">
        <v>0.75373999999999997</v>
      </c>
      <c r="N8" s="12">
        <v>0.55518395486403205</v>
      </c>
      <c r="O8" s="10" t="s">
        <v>24</v>
      </c>
      <c r="P8" s="10" t="s">
        <v>24</v>
      </c>
      <c r="Q8" s="1"/>
    </row>
    <row r="9" spans="1:17" x14ac:dyDescent="0.25">
      <c r="A9" s="5" t="s">
        <v>8</v>
      </c>
      <c r="B9" s="5" t="s">
        <v>17</v>
      </c>
      <c r="C9">
        <v>106</v>
      </c>
      <c r="D9" s="7">
        <v>3.379024545744342</v>
      </c>
      <c r="E9" s="8">
        <v>1412</v>
      </c>
      <c r="F9" s="7">
        <v>5.1052136813941722</v>
      </c>
      <c r="G9" s="9">
        <v>1125.4575299999992</v>
      </c>
      <c r="H9" s="7">
        <v>4.0615589729090535</v>
      </c>
      <c r="I9" s="9">
        <v>313.26011</v>
      </c>
      <c r="J9" s="7">
        <v>2.0525636184289162</v>
      </c>
      <c r="K9" s="9">
        <v>804.81028999999978</v>
      </c>
      <c r="L9" s="7">
        <v>6.5530923027963786</v>
      </c>
      <c r="M9" s="16">
        <v>7.3871400000000005</v>
      </c>
      <c r="N9" s="12">
        <v>5.4411622049171955</v>
      </c>
      <c r="O9" s="10" t="s">
        <v>24</v>
      </c>
      <c r="P9" s="10" t="s">
        <v>24</v>
      </c>
      <c r="Q9" s="1"/>
    </row>
    <row r="10" spans="1:17" x14ac:dyDescent="0.25">
      <c r="A10" s="5" t="s">
        <v>9</v>
      </c>
      <c r="B10" s="5" t="s">
        <v>18</v>
      </c>
      <c r="C10">
        <v>198</v>
      </c>
      <c r="D10" s="7">
        <v>6.3117628307299976</v>
      </c>
      <c r="E10" s="8">
        <v>2317</v>
      </c>
      <c r="F10" s="7">
        <v>8.3773230168486528</v>
      </c>
      <c r="G10" s="9">
        <v>1728.6962499999995</v>
      </c>
      <c r="H10" s="7">
        <v>6.2385310671134206</v>
      </c>
      <c r="I10" s="9">
        <v>1215.4191800000003</v>
      </c>
      <c r="J10" s="7">
        <v>7.963749964873303</v>
      </c>
      <c r="K10" s="9">
        <v>492.42316999999974</v>
      </c>
      <c r="L10" s="7">
        <v>4.0095094771285682</v>
      </c>
      <c r="M10" s="9">
        <v>20.853849999999998</v>
      </c>
      <c r="N10" s="7">
        <v>15.360366860112631</v>
      </c>
      <c r="O10" s="10" t="s">
        <v>24</v>
      </c>
      <c r="P10" s="11" t="s">
        <v>24</v>
      </c>
      <c r="Q10" s="1"/>
    </row>
    <row r="11" spans="1:17" x14ac:dyDescent="0.25">
      <c r="A11" s="5" t="s">
        <v>10</v>
      </c>
      <c r="B11" s="5" t="s">
        <v>19</v>
      </c>
      <c r="C11" s="8">
        <v>799</v>
      </c>
      <c r="D11" s="7">
        <v>25.470194453299332</v>
      </c>
      <c r="E11" s="8">
        <v>6761</v>
      </c>
      <c r="F11" s="7">
        <v>24.44500686962181</v>
      </c>
      <c r="G11" s="9">
        <v>5245.1157799999983</v>
      </c>
      <c r="H11" s="7">
        <v>18.928610358318785</v>
      </c>
      <c r="I11" s="9">
        <v>1817.7091499999999</v>
      </c>
      <c r="J11" s="7">
        <v>11.910114154577004</v>
      </c>
      <c r="K11" s="9">
        <v>3390.3522799999987</v>
      </c>
      <c r="L11" s="7">
        <v>27.605625457194577</v>
      </c>
      <c r="M11" s="9">
        <v>28.928070000000002</v>
      </c>
      <c r="N11" s="7">
        <v>21.307613114845388</v>
      </c>
      <c r="O11" s="18">
        <v>8.1262899999999991</v>
      </c>
      <c r="P11" s="12">
        <v>26.258342364769188</v>
      </c>
      <c r="Q11" s="1"/>
    </row>
    <row r="12" spans="1:17" x14ac:dyDescent="0.25">
      <c r="A12" s="5" t="s">
        <v>11</v>
      </c>
      <c r="B12" s="5" t="s">
        <v>20</v>
      </c>
      <c r="C12">
        <v>274</v>
      </c>
      <c r="D12" s="7">
        <v>8.7344596748485817</v>
      </c>
      <c r="E12" s="8">
        <v>2153</v>
      </c>
      <c r="F12" s="7">
        <v>7.7843661869983372</v>
      </c>
      <c r="G12" s="9">
        <v>1885.8890699999997</v>
      </c>
      <c r="H12" s="7">
        <v>6.8058096107541379</v>
      </c>
      <c r="I12" s="9">
        <v>794.79743999999982</v>
      </c>
      <c r="J12" s="7">
        <v>5.2077243711765249</v>
      </c>
      <c r="K12" s="9">
        <v>1077.3942399999994</v>
      </c>
      <c r="L12" s="7">
        <v>8.7725815498968736</v>
      </c>
      <c r="M12" s="9">
        <v>13.697419999999999</v>
      </c>
      <c r="N12" s="7">
        <v>10.089139235059424</v>
      </c>
      <c r="O12" s="17" t="s">
        <v>24</v>
      </c>
      <c r="P12" s="11" t="s">
        <v>24</v>
      </c>
      <c r="Q12" s="1"/>
    </row>
    <row r="13" spans="1:17" x14ac:dyDescent="0.25">
      <c r="A13" s="6">
        <v>10</v>
      </c>
      <c r="B13" s="5" t="s">
        <v>21</v>
      </c>
      <c r="C13">
        <v>66</v>
      </c>
      <c r="D13" s="7">
        <v>2.1039209435766657</v>
      </c>
      <c r="E13" s="8">
        <v>542</v>
      </c>
      <c r="F13" s="7">
        <v>1.9596500108467714</v>
      </c>
      <c r="G13" s="9">
        <v>280.30829000000006</v>
      </c>
      <c r="H13" s="7">
        <v>1.0115785092577363</v>
      </c>
      <c r="I13" s="9">
        <v>134.30055999999996</v>
      </c>
      <c r="J13" s="7">
        <v>0.87997301472769607</v>
      </c>
      <c r="K13" s="9">
        <v>146.00774999999996</v>
      </c>
      <c r="L13" s="7">
        <v>1.1888544102407264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25">
      <c r="A14" s="6">
        <v>11</v>
      </c>
      <c r="B14" s="5" t="s">
        <v>22</v>
      </c>
      <c r="C14">
        <v>179</v>
      </c>
      <c r="D14" s="7">
        <v>5.7060886197003509</v>
      </c>
      <c r="E14">
        <v>1113</v>
      </c>
      <c r="F14" s="7">
        <v>4.0241521440451224</v>
      </c>
      <c r="G14" s="9">
        <v>2804.6040899999994</v>
      </c>
      <c r="H14" s="7">
        <v>10.121274773644222</v>
      </c>
      <c r="I14" s="9">
        <v>2233.1741799999995</v>
      </c>
      <c r="J14" s="7">
        <v>14.632351611837288</v>
      </c>
      <c r="K14" s="9">
        <v>553.5195699999997</v>
      </c>
      <c r="L14" s="7">
        <v>4.5069811838690095</v>
      </c>
      <c r="M14" s="9">
        <v>13.063409999999999</v>
      </c>
      <c r="N14" s="7">
        <v>9.6221450736465428</v>
      </c>
      <c r="O14" s="16">
        <v>4.8469300000000004</v>
      </c>
      <c r="P14" s="16">
        <v>15.66180229330614</v>
      </c>
      <c r="Q14" s="1"/>
    </row>
    <row r="15" spans="1:17" x14ac:dyDescent="0.25">
      <c r="A15" s="6">
        <v>12</v>
      </c>
      <c r="B15" s="5" t="s">
        <v>23</v>
      </c>
      <c r="C15">
        <v>217</v>
      </c>
      <c r="D15" s="7">
        <v>6.9174370417596425</v>
      </c>
      <c r="E15" s="8">
        <v>1495</v>
      </c>
      <c r="F15" s="7">
        <v>5.4053076867452452</v>
      </c>
      <c r="G15" s="9">
        <v>1395.0369099999994</v>
      </c>
      <c r="H15" s="7">
        <v>5.0344189170335198</v>
      </c>
      <c r="I15" s="9">
        <v>717.27884000000006</v>
      </c>
      <c r="J15" s="7">
        <v>4.6998018715274519</v>
      </c>
      <c r="K15" s="9">
        <v>660.3369899999999</v>
      </c>
      <c r="L15" s="7">
        <v>5.3767320077638789</v>
      </c>
      <c r="M15" s="9">
        <v>17.421059999999997</v>
      </c>
      <c r="N15" s="7">
        <v>12.83186906456284</v>
      </c>
      <c r="O15" s="10" t="s">
        <v>24</v>
      </c>
      <c r="P15" s="11" t="s">
        <v>24</v>
      </c>
      <c r="Q15" s="3"/>
    </row>
    <row r="16" spans="1:17" ht="17.25" customHeight="1" x14ac:dyDescent="0.25">
      <c r="A16" s="13" t="s">
        <v>1</v>
      </c>
      <c r="B16" s="13"/>
      <c r="C16" s="14">
        <f>SUM(C4:C15)</f>
        <v>3137</v>
      </c>
      <c r="D16" s="14">
        <f t="shared" ref="D16:P16" si="0">SUM(D4:D15)</f>
        <v>100.00000000000001</v>
      </c>
      <c r="E16" s="14">
        <f t="shared" si="0"/>
        <v>27658</v>
      </c>
      <c r="F16" s="14">
        <f t="shared" si="0"/>
        <v>100</v>
      </c>
      <c r="G16" s="14">
        <f t="shared" si="0"/>
        <v>27709.98864</v>
      </c>
      <c r="H16" s="14">
        <f t="shared" si="0"/>
        <v>99.999999999999986</v>
      </c>
      <c r="I16" s="14">
        <f t="shared" si="0"/>
        <v>15261.895280000002</v>
      </c>
      <c r="J16" s="14">
        <f t="shared" si="0"/>
        <v>100</v>
      </c>
      <c r="K16" s="14">
        <f t="shared" si="0"/>
        <v>12281.381869999997</v>
      </c>
      <c r="L16" s="14">
        <f t="shared" si="0"/>
        <v>99.999999999999986</v>
      </c>
      <c r="M16" s="14">
        <f t="shared" si="0"/>
        <v>135.76400999999998</v>
      </c>
      <c r="N16" s="14">
        <f t="shared" si="0"/>
        <v>99.999999999999986</v>
      </c>
      <c r="O16" s="14">
        <f t="shared" si="0"/>
        <v>30.94746</v>
      </c>
      <c r="P16" s="14">
        <f t="shared" si="0"/>
        <v>99.999999999999986</v>
      </c>
      <c r="Q16" s="1"/>
    </row>
    <row r="17" spans="1:17" ht="17.25" customHeight="1" x14ac:dyDescent="0.2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25">
      <c r="A18" s="4" t="s">
        <v>0</v>
      </c>
    </row>
    <row r="19" spans="1:17" x14ac:dyDescent="0.25">
      <c r="A19" t="s">
        <v>40</v>
      </c>
    </row>
    <row r="20" spans="1:17" x14ac:dyDescent="0.25">
      <c r="A20" t="s">
        <v>42</v>
      </c>
    </row>
    <row r="21" spans="1:17" x14ac:dyDescent="0.25">
      <c r="A21" t="s">
        <v>41</v>
      </c>
    </row>
    <row r="23" spans="1:17" x14ac:dyDescent="0.2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{007F5FC2-29E5-4485-8D39-33EAABD70103}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7F5FC2-29E5-4485-8D39-33EAABD701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76E3D-0350-44AB-9FBD-0705ECC8DAC5}">
  <sheetPr>
    <pageSetUpPr fitToPage="1"/>
  </sheetPr>
  <dimension ref="A1:Q23"/>
  <sheetViews>
    <sheetView view="pageLayout" zoomScale="110" zoomScaleNormal="100" zoomScalePageLayoutView="110" workbookViewId="0">
      <selection activeCell="P4" sqref="P4"/>
    </sheetView>
  </sheetViews>
  <sheetFormatPr defaultColWidth="2" defaultRowHeight="15" x14ac:dyDescent="0.25"/>
  <cols>
    <col min="1" max="1" width="7.42578125" bestFit="1" customWidth="1"/>
    <col min="2" max="2" width="26.42578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703125" customWidth="1"/>
    <col min="12" max="12" width="10" customWidth="1"/>
    <col min="13" max="13" width="12.5703125" customWidth="1"/>
    <col min="14" max="16" width="10" customWidth="1"/>
  </cols>
  <sheetData>
    <row r="1" spans="1:17" ht="15" customHeight="1" x14ac:dyDescent="0.25">
      <c r="A1" s="19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2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25">
      <c r="A4" s="5" t="s">
        <v>3</v>
      </c>
      <c r="B4" s="5" t="s">
        <v>12</v>
      </c>
      <c r="C4">
        <v>155</v>
      </c>
      <c r="D4" s="7">
        <v>4.6785390884394813</v>
      </c>
      <c r="E4" s="8">
        <v>1183</v>
      </c>
      <c r="F4" s="7">
        <v>4.1738700913805875</v>
      </c>
      <c r="G4" s="9">
        <v>1546.1830099999993</v>
      </c>
      <c r="H4" s="7">
        <v>5.4148842772950037</v>
      </c>
      <c r="I4" s="9">
        <v>861.21016000000009</v>
      </c>
      <c r="J4" s="7">
        <v>5.5665937067335483</v>
      </c>
      <c r="K4" s="9">
        <v>647.99446</v>
      </c>
      <c r="L4" s="7">
        <v>5.0244095540414202</v>
      </c>
      <c r="M4" s="9">
        <v>1.0528299999999999</v>
      </c>
      <c r="N4" s="7">
        <v>0.79930372668539296</v>
      </c>
      <c r="O4" s="16">
        <v>35.925590000000007</v>
      </c>
      <c r="P4" s="16">
        <v>65.769705277838355</v>
      </c>
      <c r="Q4" s="2"/>
    </row>
    <row r="5" spans="1:17" x14ac:dyDescent="0.25">
      <c r="A5" s="5" t="s">
        <v>4</v>
      </c>
      <c r="B5" s="5" t="s">
        <v>13</v>
      </c>
      <c r="C5">
        <v>533</v>
      </c>
      <c r="D5" s="7">
        <v>16.08813763960157</v>
      </c>
      <c r="E5" s="8">
        <v>5231</v>
      </c>
      <c r="F5" s="7">
        <v>18.456056169071726</v>
      </c>
      <c r="G5" s="9">
        <v>8243.224390000003</v>
      </c>
      <c r="H5" s="7">
        <v>28.868578851882315</v>
      </c>
      <c r="I5" s="9">
        <v>5615.9844199999989</v>
      </c>
      <c r="J5" s="7">
        <v>36.299970647682152</v>
      </c>
      <c r="K5" s="9">
        <v>2609.9832099999962</v>
      </c>
      <c r="L5" s="7">
        <v>20.237247979267718</v>
      </c>
      <c r="M5" s="16">
        <v>17.256730000000005</v>
      </c>
      <c r="N5" s="12">
        <v>13.101230587467708</v>
      </c>
      <c r="O5" s="10" t="s">
        <v>24</v>
      </c>
      <c r="P5" s="11" t="s">
        <v>24</v>
      </c>
      <c r="Q5" s="1"/>
    </row>
    <row r="6" spans="1:17" x14ac:dyDescent="0.25">
      <c r="A6" s="5" t="s">
        <v>5</v>
      </c>
      <c r="B6" s="5" t="s">
        <v>14</v>
      </c>
      <c r="C6">
        <v>108</v>
      </c>
      <c r="D6" s="7">
        <v>3.2598853003320252</v>
      </c>
      <c r="E6" s="8">
        <v>1652</v>
      </c>
      <c r="F6" s="7">
        <v>5.8285996542356138</v>
      </c>
      <c r="G6" s="9">
        <v>763.71920000000023</v>
      </c>
      <c r="H6" s="7">
        <v>2.6746194089587894</v>
      </c>
      <c r="I6" s="9">
        <v>305.10125000000022</v>
      </c>
      <c r="J6" s="7">
        <v>1.9720792636335596</v>
      </c>
      <c r="K6" s="9">
        <v>455.95653999999985</v>
      </c>
      <c r="L6" s="7">
        <v>3.5353888608919095</v>
      </c>
      <c r="M6" s="16">
        <v>2.6614100000000001</v>
      </c>
      <c r="N6" s="16">
        <v>2.0205303147115603</v>
      </c>
      <c r="O6" s="17" t="s">
        <v>24</v>
      </c>
      <c r="P6" s="11" t="s">
        <v>24</v>
      </c>
      <c r="Q6" s="1"/>
    </row>
    <row r="7" spans="1:17" x14ac:dyDescent="0.25">
      <c r="A7" s="5" t="s">
        <v>6</v>
      </c>
      <c r="B7" s="5" t="s">
        <v>15</v>
      </c>
      <c r="C7">
        <v>470</v>
      </c>
      <c r="D7" s="7">
        <v>14.186537881074553</v>
      </c>
      <c r="E7" s="8">
        <v>3743</v>
      </c>
      <c r="F7" s="7">
        <v>13.206082630631903</v>
      </c>
      <c r="G7" s="9">
        <v>2535.68741</v>
      </c>
      <c r="H7" s="7">
        <v>8.8802255617489276</v>
      </c>
      <c r="I7" s="9">
        <v>1072.8167300000002</v>
      </c>
      <c r="J7" s="7">
        <v>6.9343525367797154</v>
      </c>
      <c r="K7" s="9">
        <v>1435.1942199999999</v>
      </c>
      <c r="L7" s="7">
        <v>11.128187038625335</v>
      </c>
      <c r="M7" s="16">
        <v>9.8775400000000015</v>
      </c>
      <c r="N7" s="7">
        <v>7.4989832475176792</v>
      </c>
      <c r="O7" s="18">
        <v>17.798939999999998</v>
      </c>
      <c r="P7" s="12">
        <v>32.584879971572569</v>
      </c>
      <c r="Q7" s="1"/>
    </row>
    <row r="8" spans="1:17" x14ac:dyDescent="0.25">
      <c r="A8" s="5" t="s">
        <v>7</v>
      </c>
      <c r="B8" s="5" t="s">
        <v>16</v>
      </c>
      <c r="C8">
        <v>72</v>
      </c>
      <c r="D8" s="7">
        <v>2.1732568668880172</v>
      </c>
      <c r="E8">
        <v>491</v>
      </c>
      <c r="F8" s="7">
        <v>1.7323501393642169</v>
      </c>
      <c r="G8" s="9">
        <v>519.85406999999998</v>
      </c>
      <c r="H8" s="7">
        <v>1.8205798485205305</v>
      </c>
      <c r="I8" s="9">
        <v>306.08662000000004</v>
      </c>
      <c r="J8" s="7">
        <v>1.9784483877980992</v>
      </c>
      <c r="K8" s="9">
        <v>213.01371999999998</v>
      </c>
      <c r="L8" s="7">
        <v>1.6516625310498856</v>
      </c>
      <c r="M8" s="16">
        <v>0.75373999999999997</v>
      </c>
      <c r="N8" s="12">
        <v>0.57223596492486739</v>
      </c>
      <c r="O8" s="10" t="s">
        <v>24</v>
      </c>
      <c r="P8" s="10" t="s">
        <v>24</v>
      </c>
      <c r="Q8" s="1"/>
    </row>
    <row r="9" spans="1:17" x14ac:dyDescent="0.25">
      <c r="A9" s="5" t="s">
        <v>8</v>
      </c>
      <c r="B9" s="5" t="s">
        <v>17</v>
      </c>
      <c r="C9">
        <v>115</v>
      </c>
      <c r="D9" s="7">
        <v>3.4711741623905827</v>
      </c>
      <c r="E9" s="8">
        <v>1443</v>
      </c>
      <c r="F9" s="7">
        <v>5.091204177398299</v>
      </c>
      <c r="G9" s="9">
        <v>1094.2062399999995</v>
      </c>
      <c r="H9" s="7">
        <v>3.8320173787798146</v>
      </c>
      <c r="I9" s="9">
        <v>230.00127000000001</v>
      </c>
      <c r="J9" s="7">
        <v>1.4866564302059833</v>
      </c>
      <c r="K9" s="9">
        <v>856.85374999999954</v>
      </c>
      <c r="L9" s="7">
        <v>6.6438595291635929</v>
      </c>
      <c r="M9" s="16">
        <v>7.3512300000000002</v>
      </c>
      <c r="N9" s="12">
        <v>5.5810202356709642</v>
      </c>
      <c r="O9" s="10" t="s">
        <v>24</v>
      </c>
      <c r="P9" s="10" t="s">
        <v>24</v>
      </c>
      <c r="Q9" s="1"/>
    </row>
    <row r="10" spans="1:17" x14ac:dyDescent="0.25">
      <c r="A10" s="5" t="s">
        <v>9</v>
      </c>
      <c r="B10" s="5" t="s">
        <v>18</v>
      </c>
      <c r="C10">
        <v>207</v>
      </c>
      <c r="D10" s="7">
        <v>6.248113492303049</v>
      </c>
      <c r="E10" s="8">
        <v>2238</v>
      </c>
      <c r="F10" s="7">
        <v>7.89612955579861</v>
      </c>
      <c r="G10" s="9">
        <v>1725.6964799999994</v>
      </c>
      <c r="H10" s="7">
        <v>6.0435580241793847</v>
      </c>
      <c r="I10" s="9">
        <v>1241.4048600000001</v>
      </c>
      <c r="J10" s="7">
        <v>8.0240535959125729</v>
      </c>
      <c r="K10" s="9">
        <v>465.48449000000011</v>
      </c>
      <c r="L10" s="7">
        <v>3.6092665341831762</v>
      </c>
      <c r="M10" s="9">
        <v>18.807149999999996</v>
      </c>
      <c r="N10" s="7">
        <v>14.278302369168038</v>
      </c>
      <c r="O10" s="10" t="s">
        <v>24</v>
      </c>
      <c r="P10" s="11" t="s">
        <v>24</v>
      </c>
      <c r="Q10" s="1"/>
    </row>
    <row r="11" spans="1:17" x14ac:dyDescent="0.25">
      <c r="A11" s="5" t="s">
        <v>10</v>
      </c>
      <c r="B11" s="5" t="s">
        <v>19</v>
      </c>
      <c r="C11" s="8">
        <v>870</v>
      </c>
      <c r="D11" s="7">
        <v>26.260187141563542</v>
      </c>
      <c r="E11" s="8">
        <v>7221</v>
      </c>
      <c r="F11" s="7">
        <v>25.477190135130368</v>
      </c>
      <c r="G11" s="9">
        <v>5566.5092300000006</v>
      </c>
      <c r="H11" s="7">
        <v>19.494460302564402</v>
      </c>
      <c r="I11" s="9">
        <v>1880.34204</v>
      </c>
      <c r="J11" s="7">
        <v>12.153944127146064</v>
      </c>
      <c r="K11" s="9">
        <v>3655.3764100000039</v>
      </c>
      <c r="L11" s="7">
        <v>28.343001818289693</v>
      </c>
      <c r="M11" s="9">
        <v>29.892079999999996</v>
      </c>
      <c r="N11" s="7">
        <v>22.693930589342912</v>
      </c>
      <c r="O11" s="18">
        <v>0.89878000000000002</v>
      </c>
      <c r="P11" s="12">
        <v>1.6454147505890799</v>
      </c>
      <c r="Q11" s="1"/>
    </row>
    <row r="12" spans="1:17" x14ac:dyDescent="0.25">
      <c r="A12" s="5" t="s">
        <v>11</v>
      </c>
      <c r="B12" s="5" t="s">
        <v>20</v>
      </c>
      <c r="C12">
        <v>297</v>
      </c>
      <c r="D12" s="7">
        <v>8.9646845759130684</v>
      </c>
      <c r="E12" s="8">
        <v>1670</v>
      </c>
      <c r="F12" s="7">
        <v>5.8921073986522243</v>
      </c>
      <c r="G12" s="9">
        <v>1970.5100100000013</v>
      </c>
      <c r="H12" s="7">
        <v>6.9009189742690502</v>
      </c>
      <c r="I12" s="9">
        <v>843.3346200000002</v>
      </c>
      <c r="J12" s="7">
        <v>5.4510517947936528</v>
      </c>
      <c r="K12" s="9">
        <v>1111.7603000000001</v>
      </c>
      <c r="L12" s="7">
        <v>8.6203500460852034</v>
      </c>
      <c r="M12" s="9">
        <v>15.41507</v>
      </c>
      <c r="N12" s="7">
        <v>11.703050728148135</v>
      </c>
      <c r="O12" s="17" t="s">
        <v>24</v>
      </c>
      <c r="P12" s="11" t="s">
        <v>24</v>
      </c>
      <c r="Q12" s="1"/>
    </row>
    <row r="13" spans="1:17" x14ac:dyDescent="0.25">
      <c r="A13" s="6">
        <v>10</v>
      </c>
      <c r="B13" s="5" t="s">
        <v>21</v>
      </c>
      <c r="C13">
        <v>68</v>
      </c>
      <c r="D13" s="7">
        <v>2.0525203742831271</v>
      </c>
      <c r="E13" s="8">
        <v>604</v>
      </c>
      <c r="F13" s="7">
        <v>2.1310376459796068</v>
      </c>
      <c r="G13" s="9">
        <v>306.71434999999997</v>
      </c>
      <c r="H13" s="7">
        <v>1.074143682018442</v>
      </c>
      <c r="I13" s="9">
        <v>137.82346000000004</v>
      </c>
      <c r="J13" s="7">
        <v>0.89084783332821238</v>
      </c>
      <c r="K13" s="9">
        <v>168.89089999999996</v>
      </c>
      <c r="L13" s="7">
        <v>1.3095436827510127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25">
      <c r="A14" s="6">
        <v>11</v>
      </c>
      <c r="B14" s="5" t="s">
        <v>22</v>
      </c>
      <c r="C14">
        <v>181</v>
      </c>
      <c r="D14" s="7">
        <v>5.4633262903712652</v>
      </c>
      <c r="E14">
        <v>1247</v>
      </c>
      <c r="F14" s="7">
        <v>4.3996754048618705</v>
      </c>
      <c r="G14" s="9">
        <v>2759.9470899999997</v>
      </c>
      <c r="H14" s="7">
        <v>9.6656049168507572</v>
      </c>
      <c r="I14" s="9">
        <v>2233.0038599999993</v>
      </c>
      <c r="J14" s="7">
        <v>14.433440072499511</v>
      </c>
      <c r="K14" s="9">
        <v>514.10834</v>
      </c>
      <c r="L14" s="7">
        <v>3.9862854001998334</v>
      </c>
      <c r="M14" s="9">
        <v>12.834899999999998</v>
      </c>
      <c r="N14" s="7">
        <v>9.7441974503332425</v>
      </c>
      <c r="O14" s="10" t="s">
        <v>24</v>
      </c>
      <c r="P14" s="10" t="s">
        <v>24</v>
      </c>
      <c r="Q14" s="1"/>
    </row>
    <row r="15" spans="1:17" x14ac:dyDescent="0.25">
      <c r="A15" s="6">
        <v>12</v>
      </c>
      <c r="B15" s="5" t="s">
        <v>23</v>
      </c>
      <c r="C15">
        <v>237</v>
      </c>
      <c r="D15" s="7">
        <v>7.1536371868397213</v>
      </c>
      <c r="E15" s="8">
        <v>1620</v>
      </c>
      <c r="F15" s="7">
        <v>5.7156969974949723</v>
      </c>
      <c r="G15" s="9">
        <v>1522.0616099999991</v>
      </c>
      <c r="H15" s="7">
        <v>5.3304087729325902</v>
      </c>
      <c r="I15" s="9">
        <v>743.93467999999984</v>
      </c>
      <c r="J15" s="7">
        <v>4.808561603486929</v>
      </c>
      <c r="K15" s="9">
        <v>762.31121000000053</v>
      </c>
      <c r="L15" s="7">
        <v>5.9107970254512328</v>
      </c>
      <c r="M15" s="9">
        <v>15.815709999999999</v>
      </c>
      <c r="N15" s="7">
        <v>12.007214786029499</v>
      </c>
      <c r="O15" s="10" t="s">
        <v>24</v>
      </c>
      <c r="P15" s="11" t="s">
        <v>24</v>
      </c>
      <c r="Q15" s="3"/>
    </row>
    <row r="16" spans="1:17" ht="17.25" customHeight="1" x14ac:dyDescent="0.25">
      <c r="A16" s="13" t="s">
        <v>1</v>
      </c>
      <c r="B16" s="13"/>
      <c r="C16" s="14">
        <f>SUM(C4:C15)</f>
        <v>3313</v>
      </c>
      <c r="D16" s="14">
        <f t="shared" ref="D16:P16" si="0">SUM(D4:D15)</f>
        <v>100.00000000000001</v>
      </c>
      <c r="E16" s="14">
        <f t="shared" si="0"/>
        <v>28343</v>
      </c>
      <c r="F16" s="14">
        <f t="shared" si="0"/>
        <v>99.999999999999986</v>
      </c>
      <c r="G16" s="14">
        <f t="shared" si="0"/>
        <v>28554.31309</v>
      </c>
      <c r="H16" s="14">
        <f t="shared" si="0"/>
        <v>100</v>
      </c>
      <c r="I16" s="14">
        <f t="shared" si="0"/>
        <v>15471.043969999999</v>
      </c>
      <c r="J16" s="14">
        <f t="shared" si="0"/>
        <v>100</v>
      </c>
      <c r="K16" s="14">
        <f t="shared" si="0"/>
        <v>12896.927549999999</v>
      </c>
      <c r="L16" s="14">
        <f t="shared" si="0"/>
        <v>100.00000000000001</v>
      </c>
      <c r="M16" s="14">
        <f t="shared" si="0"/>
        <v>131.71839</v>
      </c>
      <c r="N16" s="14">
        <f t="shared" si="0"/>
        <v>100</v>
      </c>
      <c r="O16" s="14">
        <f t="shared" si="0"/>
        <v>54.623310000000004</v>
      </c>
      <c r="P16" s="14">
        <f t="shared" si="0"/>
        <v>100</v>
      </c>
      <c r="Q16" s="1"/>
    </row>
    <row r="17" spans="1:17" ht="17.25" customHeight="1" x14ac:dyDescent="0.2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25">
      <c r="A18" s="4" t="s">
        <v>0</v>
      </c>
    </row>
    <row r="19" spans="1:17" x14ac:dyDescent="0.25">
      <c r="A19" t="s">
        <v>40</v>
      </c>
    </row>
    <row r="20" spans="1:17" x14ac:dyDescent="0.25">
      <c r="A20" t="s">
        <v>42</v>
      </c>
    </row>
    <row r="21" spans="1:17" x14ac:dyDescent="0.25">
      <c r="A21" t="s">
        <v>41</v>
      </c>
    </row>
    <row r="23" spans="1:17" x14ac:dyDescent="0.2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{C1AE5BC7-B681-4A84-A501-68D640650590}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AE5BC7-B681-4A84-A501-68D6406505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D526F-8E68-4DE6-9BB5-BE4EA195360B}">
  <sheetPr>
    <pageSetUpPr fitToPage="1"/>
  </sheetPr>
  <dimension ref="A1:Q23"/>
  <sheetViews>
    <sheetView tabSelected="1" view="pageLayout" zoomScale="110" zoomScaleNormal="100" zoomScalePageLayoutView="110" workbookViewId="0">
      <selection activeCell="J24" sqref="J24"/>
    </sheetView>
  </sheetViews>
  <sheetFormatPr defaultColWidth="2" defaultRowHeight="15" x14ac:dyDescent="0.25"/>
  <cols>
    <col min="1" max="1" width="7.42578125" bestFit="1" customWidth="1"/>
    <col min="2" max="2" width="26.42578125" customWidth="1"/>
    <col min="3" max="6" width="10" customWidth="1"/>
    <col min="7" max="7" width="20" customWidth="1"/>
    <col min="8" max="8" width="10" customWidth="1"/>
    <col min="9" max="9" width="11" customWidth="1"/>
    <col min="10" max="10" width="10" customWidth="1"/>
    <col min="11" max="11" width="12.5703125" customWidth="1"/>
    <col min="12" max="12" width="10" customWidth="1"/>
    <col min="13" max="13" width="12.5703125" customWidth="1"/>
    <col min="14" max="16" width="10" customWidth="1"/>
  </cols>
  <sheetData>
    <row r="1" spans="1:17" ht="15" customHeight="1" x14ac:dyDescent="0.25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9"/>
    </row>
    <row r="2" spans="1:17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2</v>
      </c>
      <c r="O2" s="21"/>
      <c r="P2" s="21"/>
    </row>
    <row r="3" spans="1:17" ht="74.25" customHeight="1" x14ac:dyDescent="0.25">
      <c r="A3" s="22" t="s">
        <v>26</v>
      </c>
      <c r="B3" s="23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43</v>
      </c>
      <c r="H3" s="22" t="s">
        <v>44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  <c r="P3" s="22" t="s">
        <v>39</v>
      </c>
    </row>
    <row r="4" spans="1:17" x14ac:dyDescent="0.25">
      <c r="A4" s="5" t="s">
        <v>3</v>
      </c>
      <c r="B4" s="5" t="s">
        <v>12</v>
      </c>
      <c r="C4">
        <v>150</v>
      </c>
      <c r="D4" s="7">
        <v>4.4326241134751774</v>
      </c>
      <c r="E4" s="8">
        <v>1307</v>
      </c>
      <c r="F4" s="7">
        <v>4.4324617628107301</v>
      </c>
      <c r="G4" s="9">
        <v>1595.1350899999993</v>
      </c>
      <c r="H4" s="7">
        <v>5.1972361101001088</v>
      </c>
      <c r="I4" s="9">
        <v>888.65466000000015</v>
      </c>
      <c r="J4" s="7">
        <v>5.6148219959120738</v>
      </c>
      <c r="K4" s="9">
        <v>671.9873299999997</v>
      </c>
      <c r="L4" s="7">
        <v>4.5775447080276539</v>
      </c>
      <c r="M4" s="9">
        <v>0.99865999999999988</v>
      </c>
      <c r="N4" s="7">
        <v>0.82973148258773566</v>
      </c>
      <c r="O4" s="16">
        <v>33.494380000000007</v>
      </c>
      <c r="P4" s="16">
        <v>51.845964097379039</v>
      </c>
      <c r="Q4" s="2"/>
    </row>
    <row r="5" spans="1:17" x14ac:dyDescent="0.25">
      <c r="A5" s="5" t="s">
        <v>4</v>
      </c>
      <c r="B5" s="5" t="s">
        <v>13</v>
      </c>
      <c r="C5">
        <v>543</v>
      </c>
      <c r="D5" s="7">
        <v>16.046099290780141</v>
      </c>
      <c r="E5" s="8">
        <v>5295</v>
      </c>
      <c r="F5" s="7">
        <v>17.957065825618066</v>
      </c>
      <c r="G5" s="9">
        <v>8381.7626699999964</v>
      </c>
      <c r="H5" s="7">
        <v>27.309285519393285</v>
      </c>
      <c r="I5" s="9">
        <v>5696.1381099999981</v>
      </c>
      <c r="J5" s="7">
        <v>35.990135416361866</v>
      </c>
      <c r="K5" s="9">
        <v>2664.9473600000001</v>
      </c>
      <c r="L5" s="7">
        <v>18.153490609622466</v>
      </c>
      <c r="M5" s="16">
        <v>16.06495</v>
      </c>
      <c r="N5" s="12">
        <v>13.347480404940464</v>
      </c>
      <c r="O5" s="16">
        <v>4.6123100000000008</v>
      </c>
      <c r="P5" s="12">
        <v>7.139396479826833</v>
      </c>
      <c r="Q5" s="1"/>
    </row>
    <row r="6" spans="1:17" x14ac:dyDescent="0.25">
      <c r="A6" s="5" t="s">
        <v>5</v>
      </c>
      <c r="B6" s="5" t="s">
        <v>14</v>
      </c>
      <c r="C6">
        <v>100</v>
      </c>
      <c r="D6" s="7">
        <v>2.9550827423167849</v>
      </c>
      <c r="E6" s="8">
        <v>1583</v>
      </c>
      <c r="F6" s="7">
        <v>5.3684674602367144</v>
      </c>
      <c r="G6" s="9">
        <v>772.33767000000023</v>
      </c>
      <c r="H6" s="7">
        <v>2.5164145989131144</v>
      </c>
      <c r="I6" s="9">
        <v>321.85112000000015</v>
      </c>
      <c r="J6" s="7">
        <v>2.0335647010335118</v>
      </c>
      <c r="K6" s="9">
        <v>448.16940999999986</v>
      </c>
      <c r="L6" s="7">
        <v>3.0529080229018248</v>
      </c>
      <c r="M6" s="16">
        <v>2.3171300000000001</v>
      </c>
      <c r="N6" s="16">
        <v>1.925175445345283</v>
      </c>
      <c r="O6" s="17" t="s">
        <v>24</v>
      </c>
      <c r="P6" s="11" t="s">
        <v>24</v>
      </c>
      <c r="Q6" s="1"/>
    </row>
    <row r="7" spans="1:17" x14ac:dyDescent="0.25">
      <c r="A7" s="5" t="s">
        <v>6</v>
      </c>
      <c r="B7" s="5" t="s">
        <v>15</v>
      </c>
      <c r="C7">
        <v>488</v>
      </c>
      <c r="D7" s="7">
        <v>14.420803782505912</v>
      </c>
      <c r="E7" s="8">
        <v>3826</v>
      </c>
      <c r="F7" s="7">
        <v>12.975209414318172</v>
      </c>
      <c r="G7" s="9">
        <v>2706.2652500000022</v>
      </c>
      <c r="H7" s="7">
        <v>8.8174973825001342</v>
      </c>
      <c r="I7" s="9">
        <v>1027.1302799999996</v>
      </c>
      <c r="J7" s="7">
        <v>6.4897579998188766</v>
      </c>
      <c r="K7" s="9">
        <v>1655.2002600000003</v>
      </c>
      <c r="L7" s="7">
        <v>11.27514292700876</v>
      </c>
      <c r="M7" s="16">
        <v>8.3061799999999995</v>
      </c>
      <c r="N7" s="7">
        <v>6.9011465824610969</v>
      </c>
      <c r="O7" s="18">
        <v>15.62848</v>
      </c>
      <c r="P7" s="12">
        <v>24.19133039562476</v>
      </c>
      <c r="Q7" s="1"/>
    </row>
    <row r="8" spans="1:17" x14ac:dyDescent="0.25">
      <c r="A8" s="5" t="s">
        <v>7</v>
      </c>
      <c r="B8" s="5" t="s">
        <v>16</v>
      </c>
      <c r="C8">
        <v>82</v>
      </c>
      <c r="D8" s="7">
        <v>2.4231678486997636</v>
      </c>
      <c r="E8">
        <v>581</v>
      </c>
      <c r="F8" s="7">
        <v>1.9703598195815106</v>
      </c>
      <c r="G8" s="9">
        <v>561.60755999999992</v>
      </c>
      <c r="H8" s="7">
        <v>1.8298181193777228</v>
      </c>
      <c r="I8" s="9">
        <v>348.48275999999993</v>
      </c>
      <c r="J8" s="7">
        <v>2.201832448663632</v>
      </c>
      <c r="K8" s="9">
        <v>212.37106</v>
      </c>
      <c r="L8" s="7">
        <v>1.4466612366653162</v>
      </c>
      <c r="M8" s="16">
        <v>0.75373999999999997</v>
      </c>
      <c r="N8" s="12">
        <v>0.6262409705862656</v>
      </c>
      <c r="O8" s="10" t="s">
        <v>24</v>
      </c>
      <c r="P8" s="10" t="s">
        <v>24</v>
      </c>
      <c r="Q8" s="1"/>
    </row>
    <row r="9" spans="1:17" x14ac:dyDescent="0.25">
      <c r="A9" s="5" t="s">
        <v>8</v>
      </c>
      <c r="B9" s="5" t="s">
        <v>17</v>
      </c>
      <c r="C9">
        <v>121</v>
      </c>
      <c r="D9" s="7">
        <v>3.5756501182033098</v>
      </c>
      <c r="E9" s="8">
        <v>1522</v>
      </c>
      <c r="F9" s="7">
        <v>5.1615966358056093</v>
      </c>
      <c r="G9" s="9">
        <v>1129.9380900000001</v>
      </c>
      <c r="H9" s="7">
        <v>3.6815408803561276</v>
      </c>
      <c r="I9" s="9">
        <v>253.48598000000007</v>
      </c>
      <c r="J9" s="7">
        <v>1.6016105245645458</v>
      </c>
      <c r="K9" s="9">
        <v>869.04879000000017</v>
      </c>
      <c r="L9" s="7">
        <v>5.9199177009518005</v>
      </c>
      <c r="M9" s="16">
        <v>7.4032999999999998</v>
      </c>
      <c r="N9" s="12">
        <v>6.1509934162195181</v>
      </c>
      <c r="O9" s="10" t="s">
        <v>24</v>
      </c>
      <c r="P9" s="10" t="s">
        <v>24</v>
      </c>
      <c r="Q9" s="1"/>
    </row>
    <row r="10" spans="1:17" x14ac:dyDescent="0.25">
      <c r="A10" s="5" t="s">
        <v>9</v>
      </c>
      <c r="B10" s="5" t="s">
        <v>18</v>
      </c>
      <c r="C10">
        <v>213</v>
      </c>
      <c r="D10" s="7">
        <v>6.2943262411347511</v>
      </c>
      <c r="E10" s="8">
        <v>2392</v>
      </c>
      <c r="F10" s="7">
        <v>8.1120493776918643</v>
      </c>
      <c r="G10" s="9">
        <v>1675.3985099999986</v>
      </c>
      <c r="H10" s="7">
        <v>5.4587487226426168</v>
      </c>
      <c r="I10" s="9">
        <v>1205.1533800000002</v>
      </c>
      <c r="J10" s="7">
        <v>7.6145684156675459</v>
      </c>
      <c r="K10" s="9">
        <v>458.60188999999991</v>
      </c>
      <c r="L10" s="7">
        <v>3.1239735645923279</v>
      </c>
      <c r="M10" s="9">
        <v>11.64324</v>
      </c>
      <c r="N10" s="7">
        <v>9.6737255796014949</v>
      </c>
      <c r="O10" s="10" t="s">
        <v>24</v>
      </c>
      <c r="P10" s="11" t="s">
        <v>24</v>
      </c>
      <c r="Q10" s="1"/>
    </row>
    <row r="11" spans="1:17" x14ac:dyDescent="0.25">
      <c r="A11" s="5" t="s">
        <v>10</v>
      </c>
      <c r="B11" s="5" t="s">
        <v>19</v>
      </c>
      <c r="C11" s="8">
        <v>888</v>
      </c>
      <c r="D11" s="7">
        <v>26.24113475177305</v>
      </c>
      <c r="E11" s="8">
        <v>7736</v>
      </c>
      <c r="F11" s="7">
        <v>26.235290127852949</v>
      </c>
      <c r="G11" s="9">
        <v>7197.1092000000017</v>
      </c>
      <c r="H11" s="7">
        <v>23.449472121244437</v>
      </c>
      <c r="I11" s="9">
        <v>1895.6276899999996</v>
      </c>
      <c r="J11" s="7">
        <v>11.977219643311148</v>
      </c>
      <c r="K11" s="9">
        <v>5262.491799999998</v>
      </c>
      <c r="L11" s="7">
        <v>35.847835836620504</v>
      </c>
      <c r="M11" s="9">
        <v>37.639040000000008</v>
      </c>
      <c r="N11" s="7">
        <v>31.272201212003182</v>
      </c>
      <c r="O11" s="18">
        <v>1.3506300000000002</v>
      </c>
      <c r="P11" s="12">
        <v>2.0906407131239044</v>
      </c>
      <c r="Q11" s="1"/>
    </row>
    <row r="12" spans="1:17" x14ac:dyDescent="0.25">
      <c r="A12" s="5" t="s">
        <v>11</v>
      </c>
      <c r="B12" s="5" t="s">
        <v>20</v>
      </c>
      <c r="C12">
        <v>318</v>
      </c>
      <c r="D12" s="7">
        <v>9.3971631205673756</v>
      </c>
      <c r="E12" s="8">
        <v>1695</v>
      </c>
      <c r="F12" s="7">
        <v>5.7482958591921864</v>
      </c>
      <c r="G12" s="9">
        <v>2063.8488399999997</v>
      </c>
      <c r="H12" s="7">
        <v>6.724389541851421</v>
      </c>
      <c r="I12" s="9">
        <v>980.67958000000044</v>
      </c>
      <c r="J12" s="7">
        <v>6.1962666990637461</v>
      </c>
      <c r="K12" s="9">
        <v>1079.3486699999994</v>
      </c>
      <c r="L12" s="7">
        <v>7.3524701611192373</v>
      </c>
      <c r="M12" s="9">
        <v>3.8206199999999995</v>
      </c>
      <c r="N12" s="7">
        <v>3.1743423157074027</v>
      </c>
      <c r="O12" s="17" t="s">
        <v>24</v>
      </c>
      <c r="P12" s="11" t="s">
        <v>24</v>
      </c>
      <c r="Q12" s="1"/>
    </row>
    <row r="13" spans="1:17" x14ac:dyDescent="0.25">
      <c r="A13" s="6">
        <v>10</v>
      </c>
      <c r="B13" s="5" t="s">
        <v>21</v>
      </c>
      <c r="C13">
        <v>58</v>
      </c>
      <c r="D13" s="7">
        <v>1.7139479905437354</v>
      </c>
      <c r="E13" s="8">
        <v>600</v>
      </c>
      <c r="F13" s="7">
        <v>2.0347949944043138</v>
      </c>
      <c r="G13" s="9">
        <v>326.00260000000003</v>
      </c>
      <c r="H13" s="7">
        <v>1.0621749188067342</v>
      </c>
      <c r="I13" s="9">
        <v>162.46202</v>
      </c>
      <c r="J13" s="7">
        <v>1.0264902266942562</v>
      </c>
      <c r="K13" s="9">
        <v>163.54059999999996</v>
      </c>
      <c r="L13" s="7">
        <v>1.1140305399473343</v>
      </c>
      <c r="M13" s="10" t="s">
        <v>24</v>
      </c>
      <c r="N13" s="11" t="s">
        <v>24</v>
      </c>
      <c r="O13" s="10" t="s">
        <v>24</v>
      </c>
      <c r="P13" s="10" t="s">
        <v>24</v>
      </c>
      <c r="Q13" s="1"/>
    </row>
    <row r="14" spans="1:17" x14ac:dyDescent="0.25">
      <c r="A14" s="6">
        <v>11</v>
      </c>
      <c r="B14" s="5" t="s">
        <v>22</v>
      </c>
      <c r="C14">
        <v>160</v>
      </c>
      <c r="D14" s="7">
        <v>4.7281323877068555</v>
      </c>
      <c r="E14">
        <v>1055</v>
      </c>
      <c r="F14" s="7">
        <v>3.5778478651609187</v>
      </c>
      <c r="G14" s="9">
        <v>2706.2519500000003</v>
      </c>
      <c r="H14" s="7">
        <v>8.8174540487156126</v>
      </c>
      <c r="I14" s="9">
        <v>2256.9932999999996</v>
      </c>
      <c r="J14" s="7">
        <v>14.26045031426063</v>
      </c>
      <c r="K14" s="9">
        <v>436.98158999999998</v>
      </c>
      <c r="L14" s="7">
        <v>2.9766971422065516</v>
      </c>
      <c r="M14" s="9">
        <v>12.277059999999999</v>
      </c>
      <c r="N14" s="7">
        <v>10.200331640016207</v>
      </c>
      <c r="O14" s="10" t="s">
        <v>24</v>
      </c>
      <c r="P14" s="10" t="s">
        <v>24</v>
      </c>
      <c r="Q14" s="1"/>
    </row>
    <row r="15" spans="1:17" x14ac:dyDescent="0.25">
      <c r="A15" s="6">
        <v>12</v>
      </c>
      <c r="B15" s="5" t="s">
        <v>23</v>
      </c>
      <c r="C15">
        <v>263</v>
      </c>
      <c r="D15" s="7">
        <v>7.7718676122931445</v>
      </c>
      <c r="E15" s="8">
        <v>1895</v>
      </c>
      <c r="F15" s="7">
        <v>6.4265608573269573</v>
      </c>
      <c r="G15" s="9">
        <v>1576.3307000000016</v>
      </c>
      <c r="H15" s="7">
        <v>5.1359680360986815</v>
      </c>
      <c r="I15" s="9">
        <v>790.28382000000011</v>
      </c>
      <c r="J15" s="7">
        <v>4.9932816146481676</v>
      </c>
      <c r="K15" s="9">
        <v>757.39353000000017</v>
      </c>
      <c r="L15" s="7">
        <v>5.1593275503362337</v>
      </c>
      <c r="M15" s="9">
        <v>19.1355</v>
      </c>
      <c r="N15" s="7">
        <v>15.898630950531331</v>
      </c>
      <c r="O15" s="16">
        <v>9.5178399999999996</v>
      </c>
      <c r="P15" s="12">
        <v>14.732668314045458</v>
      </c>
      <c r="Q15" s="3"/>
    </row>
    <row r="16" spans="1:17" ht="17.25" customHeight="1" x14ac:dyDescent="0.25">
      <c r="A16" s="13" t="s">
        <v>1</v>
      </c>
      <c r="B16" s="13"/>
      <c r="C16" s="14">
        <f>SUM(C4:C15)</f>
        <v>3384</v>
      </c>
      <c r="D16" s="14">
        <f t="shared" ref="D16:P16" si="0">SUM(D4:D15)</f>
        <v>99.999999999999986</v>
      </c>
      <c r="E16" s="14">
        <f t="shared" si="0"/>
        <v>29487</v>
      </c>
      <c r="F16" s="14">
        <f t="shared" si="0"/>
        <v>99.999999999999986</v>
      </c>
      <c r="G16" s="14">
        <f t="shared" si="0"/>
        <v>30691.988130000002</v>
      </c>
      <c r="H16" s="14">
        <f t="shared" si="0"/>
        <v>100</v>
      </c>
      <c r="I16" s="14">
        <f t="shared" si="0"/>
        <v>15826.942699999998</v>
      </c>
      <c r="J16" s="14">
        <f t="shared" si="0"/>
        <v>100</v>
      </c>
      <c r="K16" s="14">
        <f t="shared" si="0"/>
        <v>14680.082289999997</v>
      </c>
      <c r="L16" s="14">
        <f t="shared" si="0"/>
        <v>100</v>
      </c>
      <c r="M16" s="14">
        <f t="shared" si="0"/>
        <v>120.35942000000003</v>
      </c>
      <c r="N16" s="14">
        <f t="shared" si="0"/>
        <v>99.999999999999972</v>
      </c>
      <c r="O16" s="14">
        <f t="shared" si="0"/>
        <v>64.603640000000013</v>
      </c>
      <c r="P16" s="14">
        <f t="shared" si="0"/>
        <v>100</v>
      </c>
      <c r="Q16" s="1"/>
    </row>
    <row r="17" spans="1:17" ht="17.25" customHeight="1" x14ac:dyDescent="0.25">
      <c r="A17" s="13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"/>
    </row>
    <row r="18" spans="1:17" x14ac:dyDescent="0.25">
      <c r="A18" s="4" t="s">
        <v>0</v>
      </c>
    </row>
    <row r="19" spans="1:17" x14ac:dyDescent="0.25">
      <c r="A19" t="s">
        <v>40</v>
      </c>
    </row>
    <row r="20" spans="1:17" x14ac:dyDescent="0.25">
      <c r="A20" t="s">
        <v>42</v>
      </c>
    </row>
    <row r="21" spans="1:17" x14ac:dyDescent="0.25">
      <c r="A21" t="s">
        <v>41</v>
      </c>
    </row>
    <row r="23" spans="1:17" x14ac:dyDescent="0.25">
      <c r="A23" s="4" t="s">
        <v>25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conditionalFormatting sqref="B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{D8545C7E-3416-474C-B905-65036AEE9AA7}</x14:id>
        </ext>
      </extLst>
    </cfRule>
  </conditionalFormatting>
  <pageMargins left="0.41083333333333333" right="0.7" top="0.92718750000000005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545C7E-3416-474C-B905-65036AEE9A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1-2024</vt:lpstr>
      <vt:lpstr>2-2024</vt:lpstr>
      <vt:lpstr>3-2024</vt:lpstr>
      <vt:lpstr>4-2024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2016-02-10T15:45:01Z</dcterms:created>
  <dcterms:modified xsi:type="dcterms:W3CDTF">2024-05-09T12:48:10Z</dcterms:modified>
</cp:coreProperties>
</file>