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defaultThemeVersion="124226"/>
  <xr:revisionPtr revIDLastSave="0" documentId="13_ncr:1_{8AC6DAB9-EF24-4272-A691-B0B14D8A7576}" xr6:coauthVersionLast="36" xr6:coauthVersionMax="36" xr10:uidLastSave="{00000000-0000-0000-0000-000000000000}"/>
  <bookViews>
    <workbookView xWindow="4905" yWindow="15" windowWidth="19785" windowHeight="11385" tabRatio="720" activeTab="11" xr2:uid="{00000000-000D-0000-FFFF-FFFF00000000}"/>
  </bookViews>
  <sheets>
    <sheet name="1-2020" sheetId="35" r:id="rId1"/>
    <sheet name="2-2020" sheetId="34" r:id="rId2"/>
    <sheet name="3-2020" sheetId="33" r:id="rId3"/>
    <sheet name="4-2020 " sheetId="36" r:id="rId4"/>
    <sheet name="5-2020 " sheetId="37" r:id="rId5"/>
    <sheet name="6-2020" sheetId="38" r:id="rId6"/>
    <sheet name="7-2020" sheetId="39" r:id="rId7"/>
    <sheet name="8-2020 " sheetId="40" r:id="rId8"/>
    <sheet name="9-2020 " sheetId="41" r:id="rId9"/>
    <sheet name="10-2020 " sheetId="42" r:id="rId10"/>
    <sheet name="11-2020 " sheetId="43" r:id="rId11"/>
    <sheet name="12-2020 " sheetId="44" r:id="rId12"/>
  </sheets>
  <calcPr calcId="191029"/>
</workbook>
</file>

<file path=xl/calcChain.xml><?xml version="1.0" encoding="utf-8"?>
<calcChain xmlns="http://schemas.openxmlformats.org/spreadsheetml/2006/main">
  <c r="D16" i="38" l="1"/>
  <c r="E16" i="38"/>
  <c r="F16" i="38"/>
  <c r="G16" i="38"/>
  <c r="H16" i="38"/>
  <c r="I16" i="38"/>
  <c r="J16" i="38"/>
  <c r="K16" i="38"/>
  <c r="L16" i="38"/>
  <c r="M16" i="38"/>
  <c r="N16" i="38"/>
  <c r="O16" i="38"/>
  <c r="P16" i="38"/>
  <c r="C16" i="38"/>
</calcChain>
</file>

<file path=xl/sharedStrings.xml><?xml version="1.0" encoding="utf-8"?>
<sst xmlns="http://schemas.openxmlformats.org/spreadsheetml/2006/main" count="753" uniqueCount="56">
  <si>
    <t>*Število zadev v blokadah pomeni število posamičnih zadev, ki se nanašajo na neporavnane obveznosti.</t>
  </si>
  <si>
    <t>SKUPAJ</t>
  </si>
  <si>
    <t>(v 000 EUR)</t>
  </si>
  <si>
    <t>01</t>
  </si>
  <si>
    <t>02</t>
  </si>
  <si>
    <t>03</t>
  </si>
  <si>
    <t>04</t>
  </si>
  <si>
    <t>05</t>
  </si>
  <si>
    <t>06</t>
  </si>
  <si>
    <t>07</t>
  </si>
  <si>
    <t>08</t>
  </si>
  <si>
    <t>09</t>
  </si>
  <si>
    <t>Pomurska</t>
  </si>
  <si>
    <t>Podravska</t>
  </si>
  <si>
    <t>Koroška</t>
  </si>
  <si>
    <t>Savinjska</t>
  </si>
  <si>
    <t>Zasavska</t>
  </si>
  <si>
    <t>Posavska</t>
  </si>
  <si>
    <t>Jugovzhodna Slovenija</t>
  </si>
  <si>
    <t>Osrednjeslovenska</t>
  </si>
  <si>
    <t>Gorenjska</t>
  </si>
  <si>
    <t>Primorsko-notranjska</t>
  </si>
  <si>
    <t>Goriška</t>
  </si>
  <si>
    <t>Obalno-kraška</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</si>
  <si>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</si>
  <si>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</si>
  <si>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Vir podatkov: evidenca o dospelih neporavnanih obveznostih poslovnih subjektov pri ponudnikih plačilnih storitev.</t>
  </si>
  <si>
    <t>Samostojni podjetniki in druge fizične osebe z dospelimi neporavnanimi obveznostmi nad 5 dni neprekinjeno po statističnih regijah - v februarju 2020</t>
  </si>
  <si>
    <t>Samostojni podjetniki in druge fizične osebe z dospelimi neporavnanimi obveznostmi nad 5 dni neprekinjeno po statističnih regijah - v januarju 2020</t>
  </si>
  <si>
    <t>Šifra</t>
  </si>
  <si>
    <t>Regija</t>
  </si>
  <si>
    <t>Število subjektov</t>
  </si>
  <si>
    <t>Delež subjektov v %</t>
  </si>
  <si>
    <t>Število zadev v blokadah*</t>
  </si>
  <si>
    <t>Delež blokad v %</t>
  </si>
  <si>
    <t>SKUPAJ: POVPREČNI DNEVNI ZNESEK DOSPELIH NEPORAVNANIH OBVEZNOSTI</t>
  </si>
  <si>
    <t>DELEŽ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</si>
  <si>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</si>
  <si>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</si>
  <si>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</si>
  <si>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</si>
  <si>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</si>
  <si>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</si>
  <si>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</si>
  <si>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</si>
  <si>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Samostojni podjetniki in druge fizične osebe z dospelimi neporavnanimi obveznostmi nad 5 dni neprekinjeno po statističnih regijah - v marcu 2020</t>
  </si>
  <si>
    <t>Samostojni podjetniki in druge fizične osebe z dospelimi neporavnanimi obveznostmi nad 5 dni neprekinjeno po statističnih regijah - v aprilu 2020</t>
  </si>
  <si>
    <t>Podatki niso neposredno primerljivi s podatki drugih obdobij zaradi uveljavitve Zakona o interventnih ukrepih za zajezitev epidemije COVID-19 in omilitev njenih posledic za državljane in gospodarstvo (ZIUZEOP) dne 11. 4. 2020, ki je do 31. 5. 2020 odložil izvrševanje sklepov o izvršbi v postopkih, ki tečejo po Zakonu o izvršbi in zavarovanju (ZIZ) in zadržal izvrševanje v postopkih davčne izvršbe, ki tečejo po Zakonu o davčnem postopku (ZDavP-2; razen če gre za izvršbo zaradi terjatve iz naslova zakonite preživnine in odškodnine za izgubljeno preživnino zaradi smrti tistega, ki jo je dajal).</t>
  </si>
  <si>
    <t>Samostojni podjetniki in druge fizične osebe z dospelimi neporavnanimi obveznostmi nad 5 dni neprekinjeno po statističnih regijah - v maju 2020</t>
  </si>
  <si>
    <t>Samostojni podjetniki in druge fizične osebe z dospelimi neporavnanimi obveznostmi nad 5 dni neprekinjeno po statističnih regijah - v juniju 2020</t>
  </si>
  <si>
    <t>Samostojni podjetniki in druge fizične osebe z dospelimi neporavnanimi obveznostmi nad 5 dni neprekinjeno po statističnih regijah - v juliju 2020</t>
  </si>
  <si>
    <t>Samostojni podjetniki in druge fizične osebe z dospelimi neporavnanimi obveznostmi nad 5 dni neprekinjeno po statističnih regijah - v avgustu 2020</t>
  </si>
  <si>
    <t>Samostojni podjetniki in druge fizične osebe z dospelimi neporavnanimi obveznostmi nad 5 dni neprekinjeno po statističnih regijah - september 2020</t>
  </si>
  <si>
    <t>Samostojni podjetniki in druge fizične osebe z dospelimi neporavnanimi obveznostmi nad 5 dni neprekinjeno po statističnih regijah - v oktobru 2020</t>
  </si>
  <si>
    <t>Samostojni podjetniki in druge fizične osebe z dospelimi neporavnanimi obveznostmi nad 5 dni neprekinjeno po statističnih regijah - v novembru 2020</t>
  </si>
  <si>
    <t>Samostojni podjetniki in druge fizične osebe z dospelimi neporavnanimi obveznostmi nad 5 dni neprekinjeno po statističnih regijah - v decembru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</si>
</sst>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b/>
      <sz val="11"/>
      <color rgb="FF333333"/>
      <name val="Calibri"/>
      <family val="2"/>
      <charset val="238"/>
      <scheme val="minor"/>
    </font>
    <font>
      <sz val="11"/>
      <color rgb="FF333333"/>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0" fontId="3" fillId="0" borderId="0"/>
    <xf numFmtId="0" fontId="5" fillId="2" borderId="0" applyNumberFormat="0" applyBorder="0" applyAlignment="0" applyProtection="0"/>
  </cellStyleXfs>
  <cellXfs count="31">
    <xf numFmtId="0" fontId="0" fillId="0" borderId="0" xfId="0"/>
    <xf numFmtId="0" fontId="0" fillId="0" borderId="0" xfId="0" applyFill="1" applyBorder="1"/>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4" fillId="0" borderId="0" xfId="2" applyFont="1" applyFill="1" applyBorder="1" applyAlignment="1">
      <alignment horizontal="center" vertical="center" wrapText="1"/>
    </xf>
    <xf numFmtId="0" fontId="4" fillId="0" borderId="0" xfId="0" applyFont="1" applyFill="1" applyBorder="1" applyAlignment="1">
      <alignment horizontal="center" vertical="center" wrapText="1"/>
    </xf>
    <xf numFmtId="164" fontId="6" fillId="0" borderId="0" xfId="0" applyNumberFormat="1" applyFont="1" applyFill="1" applyBorder="1"/>
    <xf numFmtId="3" fontId="0" fillId="0" borderId="0" xfId="0" applyNumberFormat="1" applyFill="1" applyBorder="1"/>
    <xf numFmtId="3" fontId="6" fillId="0" borderId="0" xfId="0" applyNumberFormat="1" applyFont="1" applyFill="1" applyBorder="1"/>
    <xf numFmtId="3"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Border="1" applyAlignment="1">
      <alignment horizontal="right"/>
    </xf>
    <xf numFmtId="0" fontId="8" fillId="0" borderId="0" xfId="0" applyFont="1" applyFill="1" applyBorder="1"/>
    <xf numFmtId="3" fontId="7" fillId="0" borderId="0" xfId="0" applyNumberFormat="1" applyFont="1" applyFill="1" applyBorder="1"/>
    <xf numFmtId="164" fontId="7" fillId="0" borderId="0" xfId="0" applyNumberFormat="1" applyFont="1" applyFill="1" applyBorder="1"/>
    <xf numFmtId="3" fontId="6" fillId="0" borderId="0" xfId="0" applyNumberFormat="1" applyFont="1" applyFill="1" applyBorder="1" applyAlignment="1">
      <alignment horizontal="right"/>
    </xf>
    <xf numFmtId="1" fontId="6" fillId="0" borderId="0" xfId="0" applyNumberFormat="1" applyFont="1" applyFill="1" applyBorder="1"/>
    <xf numFmtId="1" fontId="6" fillId="0" borderId="0" xfId="0" applyNumberFormat="1" applyFont="1" applyFill="1" applyBorder="1" applyAlignment="1">
      <alignment horizontal="right"/>
    </xf>
    <xf numFmtId="1" fontId="6" fillId="0" borderId="0" xfId="0" applyNumberFormat="1" applyFont="1" applyFill="1" applyBorder="1" applyAlignment="1">
      <alignment horizontal="center"/>
    </xf>
    <xf numFmtId="1" fontId="7" fillId="0" borderId="0" xfId="0" applyNumberFormat="1" applyFont="1" applyFill="1" applyBorder="1"/>
    <xf numFmtId="0" fontId="0" fillId="0" borderId="0" xfId="0" applyFont="1" applyAlignment="1">
      <alignment vertical="center" wrapText="1"/>
    </xf>
    <xf numFmtId="0" fontId="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Border="1" applyAlignment="1">
      <alignment horizontal="right" wrapText="1"/>
    </xf>
  </cellXfs>
  <cellStyles count="3">
    <cellStyle name="Navadno" xfId="0" builtinId="0"/>
    <cellStyle name="Navadno 2" xfId="1" xr:uid="{00000000-0005-0000-0000-000001000000}"/>
    <cellStyle name="Poudarek1" xfId="2" builtinId="29"/>
  </cellStyles>
  <dxfs count="216">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164" formatCode="#,##0.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164" formatCode="#,##0.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2A5C07-4A28-4FD3-87D4-07BD1CDD5943}" name="Tabela14" displayName="Tabela14" ref="A3:P16" totalsRowShown="0" headerRowDxfId="215" dataDxfId="214" headerRowCellStyle="Poudarek1">
  <autoFilter ref="A3:P16" xr:uid="{745C01DA-EE28-4B97-BF57-FF4E051E4A65}"/>
  <tableColumns count="16">
    <tableColumn id="1" xr3:uid="{B9B668A7-F9CE-4DA1-8F93-72EEC51E3957}" name="Šifra" dataDxfId="213"/>
    <tableColumn id="2" xr3:uid="{156E994E-FEF3-48D8-88F0-ECB35AD91FD6}" name="Regija" dataDxfId="212"/>
    <tableColumn id="3" xr3:uid="{450E5E7F-B452-463D-9C12-0572B6A8549E}" name="Število subjektov" dataDxfId="211"/>
    <tableColumn id="4" xr3:uid="{C84DF35F-257C-401C-83E1-3F809D23B408}" name="Delež subjektov v %" dataDxfId="210"/>
    <tableColumn id="5" xr3:uid="{33C50C41-57BF-4338-9D39-6ACE81BD7B6D}" name="Število zadev v blokadah*" dataDxfId="209"/>
    <tableColumn id="6" xr3:uid="{BAFE59E9-9570-46E1-86D8-33D1B0867B19}" name="Delež blokad v %" dataDxfId="208"/>
    <tableColumn id="7" xr3:uid="{353B2B4D-FD70-40F3-BB0D-106F981D5A4F}" name="SKUPAJ: POVPREČNI DNEVNI ZNESEK DOSPELIH NEPORAVNANIH OBVEZNOSTI" dataDxfId="207"/>
    <tableColumn id="8" xr3:uid="{A6BAAE4D-7E86-4A4D-8846-BFF26AD6D5B9}" name="DELEŽ V %" dataDxfId="206"/>
    <tableColumn id="9" xr3:uid="{CD35B867-98C9-4E43-A389-278D68293397}" name="Od tega: sodni sklepi o izvršbi" dataDxfId="205"/>
    <tableColumn id="10" xr3:uid="{25195DBE-ECA7-4514-9994-D94A9F27F2A3}" name="Delež sodnih sklepov v %" dataDxfId="204"/>
    <tableColumn id="11" xr3:uid="{EB9D7FF4-30CB-4876-BD8F-F72E55B64EA0}" name="Od tega: davčni dolg in stroški davčne izvršbe" dataDxfId="203"/>
    <tableColumn id="12" xr3:uid="{8BF5A76D-22F1-46E5-B13A-DF561488E336}" name="Delež davčnega dolga v %" dataDxfId="202"/>
    <tableColumn id="13" xr3:uid="{C275BC88-1A97-4D94-A5A0-BF6E2ACE2A19}" name="Od tega: zakonite preživnine, odškodnine za škodo…." dataDxfId="201"/>
    <tableColumn id="14" xr3:uid="{4459CE44-2F19-43F6-9124-C4C0058B30D9}" name="Delež preživnin in odškodnin v %" dataDxfId="200"/>
    <tableColumn id="15" xr3:uid="{CC10FC58-5F46-4574-9767-CB9664A67FA8}" name="Od tega: izvršnice" dataDxfId="199"/>
    <tableColumn id="16" xr3:uid="{C6D50447-0CE7-44A6-9C8A-9D3BF1D4BC43}"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FDA56A3-E8AD-4A93-8D0E-328764334095}" name="Tabela1567891011" displayName="Tabela1567891011" ref="A3:P16" totalsRowShown="0" headerRowDxfId="53" dataDxfId="52" headerRowCellStyle="Poudarek1">
  <autoFilter ref="A3:P16" xr:uid="{745C01DA-EE28-4B97-BF57-FF4E051E4A65}"/>
  <tableColumns count="16">
    <tableColumn id="1" xr3:uid="{DEA3F2B6-2AAD-4CBC-84C5-EFF46FDC25D3}" name="Šifra" dataDxfId="51"/>
    <tableColumn id="2" xr3:uid="{7CE2681F-8791-4631-86DF-C2A8F2D8E327}" name="Regija" dataDxfId="50"/>
    <tableColumn id="3" xr3:uid="{AB1B4CE2-D968-4A8B-BBD1-B8AB0045CF68}" name="Število subjektov" dataDxfId="49"/>
    <tableColumn id="4" xr3:uid="{3F241052-7BEB-438C-AE5B-BE8F5E5B98FA}" name="Delež subjektov v %" dataDxfId="48"/>
    <tableColumn id="5" xr3:uid="{25042688-4A47-47BF-B696-AA8CBF7EDA8D}" name="Število zadev v blokadah*" dataDxfId="47"/>
    <tableColumn id="6" xr3:uid="{DE50274A-E03A-4972-9C8C-EB2012FF2A4D}" name="Delež blokad v %" dataDxfId="46"/>
    <tableColumn id="7" xr3:uid="{E1043188-3010-466D-AF71-44AF3FCBEC0B}" name="SKUPAJ: POVPREČNI DNEVNI ZNESEK DOSPELIH NEPORAVNANIH OBVEZNOSTI" dataDxfId="45"/>
    <tableColumn id="8" xr3:uid="{0FD25271-5DD2-447D-8723-679CC2645FF1}" name="DELEŽ V %" dataDxfId="44"/>
    <tableColumn id="9" xr3:uid="{B6E84BBE-CEDF-4350-BDA2-B34E43501496}" name="Od tega: sodni sklepi o izvršbi" dataDxfId="43"/>
    <tableColumn id="10" xr3:uid="{3E3613C9-E1A0-4014-B685-8389DCAD97FD}" name="Delež sodnih sklepov v %" dataDxfId="42"/>
    <tableColumn id="11" xr3:uid="{A5F9C1FE-2A78-42F0-9073-25E837D6E7F2}" name="Od tega: davčni dolg in stroški davčne izvršbe" dataDxfId="41"/>
    <tableColumn id="12" xr3:uid="{869125BF-5694-4A62-BB35-68937BFC7186}" name="Delež davčnega dolga v %" dataDxfId="40"/>
    <tableColumn id="13" xr3:uid="{191C8FA9-21F1-47D9-B968-CA836F2A069C}" name="Od tega: zakonite preživnine, odškodnine za škodo…." dataDxfId="39"/>
    <tableColumn id="14" xr3:uid="{ED2E30FF-B03F-48F2-8D5D-258FCCE6F83A}" name="Delež preživnin in odškodnin v %" dataDxfId="38"/>
    <tableColumn id="15" xr3:uid="{DE42BA04-54E1-4B2B-9E0A-A77D538915D1}" name="Od tega: izvršnice" dataDxfId="37"/>
    <tableColumn id="16" xr3:uid="{FED686FD-3250-4246-BC97-103BB8C62A20}"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2793B21-9B2B-42AC-AEB1-E2640B98217D}" name="Tabela156789101112" displayName="Tabela156789101112" ref="A3:P16" totalsRowShown="0" headerRowDxfId="35" dataDxfId="34" headerRowCellStyle="Poudarek1">
  <autoFilter ref="A3:P16" xr:uid="{745C01DA-EE28-4B97-BF57-FF4E051E4A65}"/>
  <tableColumns count="16">
    <tableColumn id="1" xr3:uid="{15175ED9-4308-468A-9C9C-052A07C0B85C}" name="Šifra" dataDxfId="33"/>
    <tableColumn id="2" xr3:uid="{2C65E034-9BC2-432E-8F63-E697FB82862B}" name="Regija" dataDxfId="32"/>
    <tableColumn id="3" xr3:uid="{4B98E7CD-0B5F-4067-B83D-B4341CC886A0}" name="Število subjektov" dataDxfId="31"/>
    <tableColumn id="4" xr3:uid="{6B6998EA-E55E-4E7D-AB79-BFC3BCB4816D}" name="Delež subjektov v %" dataDxfId="30"/>
    <tableColumn id="5" xr3:uid="{5EF8885F-6647-478A-BFE6-DC8683B3E086}" name="Število zadev v blokadah*" dataDxfId="29"/>
    <tableColumn id="6" xr3:uid="{38E3D542-4F29-498C-A6F0-EE16B7C6F7EE}" name="Delež blokad v %" dataDxfId="28"/>
    <tableColumn id="7" xr3:uid="{2850A373-74A6-44A7-A628-DE374A3B84C9}" name="SKUPAJ: POVPREČNI DNEVNI ZNESEK DOSPELIH NEPORAVNANIH OBVEZNOSTI" dataDxfId="27"/>
    <tableColumn id="8" xr3:uid="{1EBF8689-37F3-46C8-8B59-8855F4208C96}" name="DELEŽ V %" dataDxfId="26"/>
    <tableColumn id="9" xr3:uid="{A9BB813F-79E4-4E56-8FCA-3130899F5AFD}" name="Od tega: sodni sklepi o izvršbi" dataDxfId="25"/>
    <tableColumn id="10" xr3:uid="{98A74D6C-1D39-47CC-8784-B525985E005E}" name="Delež sodnih sklepov v %" dataDxfId="24"/>
    <tableColumn id="11" xr3:uid="{7FAF9DB2-831F-4046-A281-3CCBF761E0C3}" name="Od tega: davčni dolg in stroški davčne izvršbe" dataDxfId="23"/>
    <tableColumn id="12" xr3:uid="{C959F28F-9DD6-4C4C-8562-F70BC08CD1F6}" name="Delež davčnega dolga v %" dataDxfId="22"/>
    <tableColumn id="13" xr3:uid="{B4FB70F9-549B-4F7A-AD4F-B7EDB269EFFF}" name="Od tega: zakonite preživnine, odškodnine za škodo…." dataDxfId="21"/>
    <tableColumn id="14" xr3:uid="{947A552B-B63F-4FDB-A246-91D78BC1ADF2}" name="Delež preživnin in odškodnin v %" dataDxfId="20"/>
    <tableColumn id="15" xr3:uid="{B1F23487-6224-4172-9EC3-B7124876CF1C}" name="Od tega: izvršnice" dataDxfId="19"/>
    <tableColumn id="16" xr3:uid="{165EF609-CE09-4218-8F4C-5EE73493C797}"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0CD8E99-CF94-4CBD-B6AA-1FA991301503}" name="Tabela15678910111213" displayName="Tabela15678910111213" ref="A3:P16" totalsRowShown="0" headerRowDxfId="17" dataDxfId="16" headerRowCellStyle="Poudarek1">
  <autoFilter ref="A3:P16" xr:uid="{745C01DA-EE28-4B97-BF57-FF4E051E4A65}"/>
  <tableColumns count="16">
    <tableColumn id="1" xr3:uid="{14E1753C-6F5B-4F7D-8AF8-D0D5DE3AD88E}" name="Šifra" dataDxfId="15"/>
    <tableColumn id="2" xr3:uid="{E775C1B8-420C-457F-9A3A-FB9F3D1040BD}" name="Regija" dataDxfId="14"/>
    <tableColumn id="3" xr3:uid="{7E7B5495-4176-4FC1-A830-EBAD5D5C61D0}" name="Število subjektov" dataDxfId="13"/>
    <tableColumn id="4" xr3:uid="{6F6AD388-8BE4-447D-859C-729DC4B9045E}" name="Delež subjektov v %" dataDxfId="12"/>
    <tableColumn id="5" xr3:uid="{896537A4-40D7-4946-8EE6-B738B328196E}" name="Število zadev v blokadah*" dataDxfId="11"/>
    <tableColumn id="6" xr3:uid="{5BCF483C-9BE4-4223-A593-E609D4FA5A2B}" name="Delež blokad v %" dataDxfId="10"/>
    <tableColumn id="7" xr3:uid="{DA9442FC-2D2B-4C78-B5B0-021CA0269504}" name="SKUPAJ: POVPREČNI DNEVNI ZNESEK DOSPELIH NEPORAVNANIH OBVEZNOSTI" dataDxfId="9"/>
    <tableColumn id="8" xr3:uid="{53A1AECA-EAF9-4504-B6F4-84CE0C9DAB71}" name="DELEŽ V %" dataDxfId="8"/>
    <tableColumn id="9" xr3:uid="{0213C2CF-D004-45F5-90DB-C10F98057B4A}" name="Od tega: sodni sklepi o izvršbi" dataDxfId="7"/>
    <tableColumn id="10" xr3:uid="{F0085CED-92FC-4889-986A-253242F01B18}" name="Delež sodnih sklepov v %" dataDxfId="6"/>
    <tableColumn id="11" xr3:uid="{EBA38CE0-86BC-47A4-A3A5-25F31B14EC66}" name="Od tega: davčni dolg in stroški davčne izvršbe" dataDxfId="5"/>
    <tableColumn id="12" xr3:uid="{14AAA040-1490-4559-8B34-D709A0D006E3}" name="Delež davčnega dolga v %" dataDxfId="4"/>
    <tableColumn id="13" xr3:uid="{1A589039-1D17-455E-A675-D5DEE832E71C}" name="Od tega: zakonite preživnine, odškodnine za škodo…." dataDxfId="3"/>
    <tableColumn id="14" xr3:uid="{5A49AD25-9557-44E5-A92B-230FF8DCD957}" name="Delež preživnin in odškodnin v %" dataDxfId="2"/>
    <tableColumn id="15" xr3:uid="{B5F74F17-BD27-4D92-9107-FBE756B97649}" name="Od tega: izvršnice" dataDxfId="1"/>
    <tableColumn id="16" xr3:uid="{F068F35E-B900-4FB3-AE80-1CF76029A73E}"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89EEE1-6F4A-4006-AC41-61903C913D78}" name="Tabela13" displayName="Tabela13" ref="A3:P16" totalsRowShown="0" headerRowDxfId="197" dataDxfId="196" headerRowCellStyle="Poudarek1">
  <autoFilter ref="A3:P16" xr:uid="{745C01DA-EE28-4B97-BF57-FF4E051E4A65}"/>
  <tableColumns count="16">
    <tableColumn id="1" xr3:uid="{FEED4BA5-08CF-48E8-8314-560EEB4BAC80}" name="Šifra" dataDxfId="195"/>
    <tableColumn id="2" xr3:uid="{DC010BD9-84C5-4B89-9918-1658F2C4561D}" name="Regija" dataDxfId="194"/>
    <tableColumn id="3" xr3:uid="{9CFAFD03-F687-41B4-9190-C303A974D886}" name="Število subjektov" dataDxfId="193"/>
    <tableColumn id="4" xr3:uid="{6D8E43F2-448A-46FF-ADB1-F34DC233E12D}" name="Delež subjektov v %" dataDxfId="192"/>
    <tableColumn id="5" xr3:uid="{6FF9FC74-463E-4C0E-B12C-FB3DE7968DFC}" name="Število zadev v blokadah*" dataDxfId="191"/>
    <tableColumn id="6" xr3:uid="{CDA58D2C-8478-4F9F-A3FA-B76B7A51782E}" name="Delež blokad v %" dataDxfId="190"/>
    <tableColumn id="7" xr3:uid="{067C9DD2-F3BB-41DE-805E-FB46BF57DAD2}" name="SKUPAJ: POVPREČNI DNEVNI ZNESEK DOSPELIH NEPORAVNANIH OBVEZNOSTI" dataDxfId="189"/>
    <tableColumn id="8" xr3:uid="{AC48CEA4-B3C6-455C-87EF-CAFCD30867E3}" name="DELEŽ V %" dataDxfId="188"/>
    <tableColumn id="9" xr3:uid="{C99BB324-8E5F-46D8-BBC5-ED6817C0DA43}" name="Od tega: sodni sklepi o izvršbi" dataDxfId="187"/>
    <tableColumn id="10" xr3:uid="{A87B58A3-BF9C-4F82-AB69-10744292AC02}" name="Delež sodnih sklepov v %" dataDxfId="186"/>
    <tableColumn id="11" xr3:uid="{F1CCD3A3-8EF5-40E9-8CF3-3F991B8229A6}" name="Od tega: davčni dolg in stroški davčne izvršbe" dataDxfId="185"/>
    <tableColumn id="12" xr3:uid="{E1B5A6EC-5EF8-4D67-AE34-4AD797DBEDE9}" name="Delež davčnega dolga v %" dataDxfId="184"/>
    <tableColumn id="13" xr3:uid="{797F7AD8-DC0F-4AEB-AE0C-C13F20C9E319}" name="Od tega: zakonite preživnine, odškodnine za škodo…." dataDxfId="183"/>
    <tableColumn id="14" xr3:uid="{FB470FD8-ECEB-42E1-9606-B0E984D31E80}" name="Delež preživnin in odškodnin v %" dataDxfId="182"/>
    <tableColumn id="15" xr3:uid="{DF10001A-67C7-4838-813F-33FDA63CC279}" name="Od tega: izvršnice" dataDxfId="181"/>
    <tableColumn id="16" xr3:uid="{B40935DA-CD54-4E8F-BB2A-3D018806088D}"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03C9F1-7A12-4678-8802-3541F08F5F2E}" name="Tabela1" displayName="Tabela1" ref="A3:P16" totalsRowShown="0" headerRowDxfId="179" dataDxfId="178" headerRowCellStyle="Poudarek1">
  <autoFilter ref="A3:P16" xr:uid="{745C01DA-EE28-4B97-BF57-FF4E051E4A65}"/>
  <tableColumns count="16">
    <tableColumn id="1" xr3:uid="{692E8F92-4A83-4A3F-BEF4-8901C87018F4}" name="Šifra" dataDxfId="177"/>
    <tableColumn id="2" xr3:uid="{3C699165-0D0B-45A6-851D-1FBBF546BF7E}" name="Regija" dataDxfId="176"/>
    <tableColumn id="3" xr3:uid="{B85A7C22-543D-4A79-9363-869C7DC5A940}" name="Število subjektov" dataDxfId="175"/>
    <tableColumn id="4" xr3:uid="{7CEFF1FF-F305-441E-A7EA-C07A65F497FF}" name="Delež subjektov v %" dataDxfId="174"/>
    <tableColumn id="5" xr3:uid="{E3B5D29F-1689-4579-BCF4-E5AAA1C12539}" name="Število zadev v blokadah*" dataDxfId="173"/>
    <tableColumn id="6" xr3:uid="{E2BCED26-C9F7-4012-8F64-5E9BDF128DC2}" name="Delež blokad v %" dataDxfId="172"/>
    <tableColumn id="7" xr3:uid="{B50CF9B1-25E8-4D58-B5D4-CCAFEC5F61C9}" name="SKUPAJ: POVPREČNI DNEVNI ZNESEK DOSPELIH NEPORAVNANIH OBVEZNOSTI" dataDxfId="171"/>
    <tableColumn id="8" xr3:uid="{47E88B58-D06D-4A61-A698-841CE4349697}" name="DELEŽ V %" dataDxfId="170"/>
    <tableColumn id="9" xr3:uid="{9507B188-47E3-4299-B6FA-41183A9114D5}" name="Od tega: sodni sklepi o izvršbi" dataDxfId="169"/>
    <tableColumn id="10" xr3:uid="{279635E7-450B-4E48-850A-68DD431705FC}" name="Delež sodnih sklepov v %" dataDxfId="168"/>
    <tableColumn id="11" xr3:uid="{49B19435-F76B-4C89-A951-5B2D6E38E32B}" name="Od tega: davčni dolg in stroški davčne izvršbe" dataDxfId="167"/>
    <tableColumn id="12" xr3:uid="{95BC2006-9509-41AE-AB0E-F70C1293F320}" name="Delež davčnega dolga v %" dataDxfId="166"/>
    <tableColumn id="13" xr3:uid="{FF265620-F271-452C-AF34-2C74810FD6C2}" name="Od tega: zakonite preživnine, odškodnine za škodo…." dataDxfId="165"/>
    <tableColumn id="14" xr3:uid="{2E4F7797-5760-4554-9FA1-0B31ABD8F376}" name="Delež preživnin in odškodnin v %" dataDxfId="164"/>
    <tableColumn id="15" xr3:uid="{EA48B896-4195-4C40-8AC7-9B33467E6665}" name="Od tega: izvršnice" dataDxfId="163"/>
    <tableColumn id="16" xr3:uid="{F9367794-87AC-44BF-9150-41892003E532}"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D6ECE2-D98C-4C61-AD00-297E060BC97F}" name="Tabela15" displayName="Tabela15" ref="A3:P16" totalsRowShown="0" headerRowDxfId="161" dataDxfId="160" headerRowCellStyle="Poudarek1">
  <autoFilter ref="A3:P16" xr:uid="{745C01DA-EE28-4B97-BF57-FF4E051E4A65}"/>
  <tableColumns count="16">
    <tableColumn id="1" xr3:uid="{2E231DF3-D2C6-462A-AA6A-74426DF6A356}" name="Šifra" dataDxfId="159"/>
    <tableColumn id="2" xr3:uid="{755C63C8-DAB7-417F-B83B-D6ECED57F58A}" name="Regija" dataDxfId="158"/>
    <tableColumn id="3" xr3:uid="{E01CE649-60F4-4620-A92D-F9798DA73A20}" name="Število subjektov" dataDxfId="157"/>
    <tableColumn id="4" xr3:uid="{CB04491B-4F83-4BFF-B37C-2D2A1300DA31}" name="Delež subjektov v %" dataDxfId="156"/>
    <tableColumn id="5" xr3:uid="{868BD663-27AC-4600-89E9-AA08A2E74525}" name="Število zadev v blokadah*" dataDxfId="155"/>
    <tableColumn id="6" xr3:uid="{DD02744D-88FC-40A7-86E2-032747D1BDA8}" name="Delež blokad v %" dataDxfId="154"/>
    <tableColumn id="7" xr3:uid="{52E4D181-C362-478D-B775-FAAFA3FF705B}" name="SKUPAJ: POVPREČNI DNEVNI ZNESEK DOSPELIH NEPORAVNANIH OBVEZNOSTI" dataDxfId="153"/>
    <tableColumn id="8" xr3:uid="{8148AF18-B437-41C6-87A1-0CD74E405FEB}" name="DELEŽ V %" dataDxfId="152"/>
    <tableColumn id="9" xr3:uid="{D388E9C2-898E-4767-8E5A-7B4C3AFE84BD}" name="Od tega: sodni sklepi o izvršbi" dataDxfId="151"/>
    <tableColumn id="10" xr3:uid="{A2DC7F19-08E7-498B-99DD-75BAF2C9DE0D}" name="Delež sodnih sklepov v %" dataDxfId="150"/>
    <tableColumn id="11" xr3:uid="{C15C7FF3-6266-489F-991A-15DAC479ECCB}" name="Od tega: davčni dolg in stroški davčne izvršbe" dataDxfId="149"/>
    <tableColumn id="12" xr3:uid="{33F6F332-10A8-4EB4-A1E1-8F1EC165678E}" name="Delež davčnega dolga v %" dataDxfId="148"/>
    <tableColumn id="13" xr3:uid="{4D0BB15E-3E75-47D4-BE5F-8C17DD03B87D}" name="Od tega: zakonite preživnine, odškodnine za škodo…." dataDxfId="147"/>
    <tableColumn id="14" xr3:uid="{464EA33C-C215-45FF-9790-5CB3234BC9FB}" name="Delež preživnin in odškodnin v %" dataDxfId="146"/>
    <tableColumn id="15" xr3:uid="{571F6F85-40D5-4817-AAE0-0627E43F7535}" name="Od tega: izvršnice" dataDxfId="145"/>
    <tableColumn id="16" xr3:uid="{AC2AAE1B-F4A9-4765-B11D-4159DE5BE59E}"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4F7DA6-7645-4BBA-99BF-4EC77E377841}" name="Tabela156" displayName="Tabela156" ref="A3:P16" totalsRowShown="0" headerRowDxfId="143" dataDxfId="142" headerRowCellStyle="Poudarek1">
  <autoFilter ref="A3:P16" xr:uid="{745C01DA-EE28-4B97-BF57-FF4E051E4A65}"/>
  <tableColumns count="16">
    <tableColumn id="1" xr3:uid="{9C1E7F40-F98D-4864-86A9-A33C6D3C648C}" name="Šifra" dataDxfId="141"/>
    <tableColumn id="2" xr3:uid="{BD68251F-B8A8-4F13-9D70-B6CAC2C61930}" name="Regija" dataDxfId="140"/>
    <tableColumn id="3" xr3:uid="{9896CCF6-F826-4709-87F6-9AF6A6882935}" name="Število subjektov" dataDxfId="139"/>
    <tableColumn id="4" xr3:uid="{4634613E-8E6F-4B87-8DC3-726C7D7B5E92}" name="Delež subjektov v %" dataDxfId="138"/>
    <tableColumn id="5" xr3:uid="{FB9DB984-A8E5-4010-8133-CAAEFBB68BD5}" name="Število zadev v blokadah*" dataDxfId="137"/>
    <tableColumn id="6" xr3:uid="{140ECE1C-CBB4-4AD5-B52D-9F996363064F}" name="Delež blokad v %" dataDxfId="136"/>
    <tableColumn id="7" xr3:uid="{AF9EB392-2D7B-4A74-968A-E58906127B11}" name="SKUPAJ: POVPREČNI DNEVNI ZNESEK DOSPELIH NEPORAVNANIH OBVEZNOSTI" dataDxfId="135"/>
    <tableColumn id="8" xr3:uid="{EBFF1536-B1FF-4F7D-82FE-690A07F0A389}" name="DELEŽ V %" dataDxfId="134"/>
    <tableColumn id="9" xr3:uid="{83722C5E-1B8F-4B15-8954-E10CA184D58D}" name="Od tega: sodni sklepi o izvršbi" dataDxfId="133"/>
    <tableColumn id="10" xr3:uid="{B4B68767-0556-4189-9004-20406473BF9A}" name="Delež sodnih sklepov v %" dataDxfId="132"/>
    <tableColumn id="11" xr3:uid="{F64D37F2-9079-4FDA-9B49-6E92B3D752F8}" name="Od tega: davčni dolg in stroški davčne izvršbe" dataDxfId="131"/>
    <tableColumn id="12" xr3:uid="{0942463D-A09E-4126-B0EF-4B9B2F75B4E5}" name="Delež davčnega dolga v %" dataDxfId="130"/>
    <tableColumn id="13" xr3:uid="{26D1D251-27DB-4531-9838-72693F1A8E6D}" name="Od tega: zakonite preživnine, odškodnine za škodo…." dataDxfId="129"/>
    <tableColumn id="14" xr3:uid="{C5596FB3-8C05-47DD-9DD2-4D1E1AC24DBC}" name="Delež preživnin in odškodnin v %" dataDxfId="128"/>
    <tableColumn id="15" xr3:uid="{69201384-5F27-4F71-B031-10A135A98316}" name="Od tega: izvršnice" dataDxfId="127"/>
    <tableColumn id="16" xr3:uid="{6E4727B7-3405-41CF-99AC-575E1052DDC5}"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4A6BE7-0EBC-43D0-8E87-2C536DA4F01E}" name="Tabela1567" displayName="Tabela1567" ref="A3:P16" totalsRowShown="0" headerRowDxfId="125" dataDxfId="124" headerRowCellStyle="Poudarek1">
  <autoFilter ref="A3:P16" xr:uid="{745C01DA-EE28-4B97-BF57-FF4E051E4A65}"/>
  <tableColumns count="16">
    <tableColumn id="1" xr3:uid="{EF3C1B8A-4B2C-4E56-9836-FFACCC994FA9}" name="Šifra" dataDxfId="123"/>
    <tableColumn id="2" xr3:uid="{B86A8D94-B2B8-458F-A805-9EB62F88D71F}" name="Regija" dataDxfId="122"/>
    <tableColumn id="3" xr3:uid="{BB9A09DB-C165-4CD3-B2D2-5C45BB8F8CB6}" name="Število subjektov" dataDxfId="121"/>
    <tableColumn id="4" xr3:uid="{834CFC83-D8BC-4A69-9C66-802B4047184D}" name="Delež subjektov v %" dataDxfId="120"/>
    <tableColumn id="5" xr3:uid="{5FC8ED9F-2081-4DDE-B26C-B324949A6398}" name="Število zadev v blokadah*" dataDxfId="119"/>
    <tableColumn id="6" xr3:uid="{28931894-5DC1-4CF3-823E-0D569E00D270}" name="Delež blokad v %" dataDxfId="118"/>
    <tableColumn id="7" xr3:uid="{3CDA307C-5723-49EE-94A3-FBF61196833A}" name="SKUPAJ: POVPREČNI DNEVNI ZNESEK DOSPELIH NEPORAVNANIH OBVEZNOSTI" dataDxfId="117"/>
    <tableColumn id="8" xr3:uid="{E2E678F9-A12B-41B7-93CC-EECCCE5C7DC7}" name="DELEŽ V %" dataDxfId="116"/>
    <tableColumn id="9" xr3:uid="{90E5B663-8998-4041-91BB-56262C961ED4}" name="Od tega: sodni sklepi o izvršbi" dataDxfId="115"/>
    <tableColumn id="10" xr3:uid="{70000354-208D-441A-86B6-14C20E136974}" name="Delež sodnih sklepov v %" dataDxfId="114"/>
    <tableColumn id="11" xr3:uid="{7C4FEA9E-BBF8-4473-ABCF-77C51611917E}" name="Od tega: davčni dolg in stroški davčne izvršbe" dataDxfId="113"/>
    <tableColumn id="12" xr3:uid="{45644FB2-CF13-4761-9828-21FEB88E8019}" name="Delež davčnega dolga v %" dataDxfId="112"/>
    <tableColumn id="13" xr3:uid="{ECFE40F2-3B51-4D41-B513-D12327754707}" name="Od tega: zakonite preživnine, odškodnine za škodo…." dataDxfId="111"/>
    <tableColumn id="14" xr3:uid="{17B55DA4-71D6-4FFF-A93C-5D8C5078B6C2}" name="Delež preživnin in odškodnin v %" dataDxfId="110"/>
    <tableColumn id="15" xr3:uid="{90FB6B39-F091-4974-A658-C3CDA3796A32}" name="Od tega: izvršnice" dataDxfId="109"/>
    <tableColumn id="16" xr3:uid="{C9C4395E-7034-4261-AE2F-C982A2CB2C42}" name="Delež izvršnic v %" dataDxfId="1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4D8E3A5-E3FB-4151-BBE7-12AB929E3CE4}" name="Tabela15678" displayName="Tabela15678" ref="A3:P16" totalsRowShown="0" headerRowDxfId="107" dataDxfId="106" headerRowCellStyle="Poudarek1">
  <autoFilter ref="A3:P16" xr:uid="{745C01DA-EE28-4B97-BF57-FF4E051E4A65}"/>
  <tableColumns count="16">
    <tableColumn id="1" xr3:uid="{AF8B60F0-9219-48EB-95D4-3645BA6B0CD4}" name="Šifra" dataDxfId="105"/>
    <tableColumn id="2" xr3:uid="{33A66127-D49E-4E79-B963-CDC5489DC185}" name="Regija" dataDxfId="104"/>
    <tableColumn id="3" xr3:uid="{81645A5E-C154-448B-B949-E1D1D7EBCAE9}" name="Število subjektov" dataDxfId="103"/>
    <tableColumn id="4" xr3:uid="{AAF03388-A70C-49D1-80A5-9FA7761A13BB}" name="Delež subjektov v %" dataDxfId="102"/>
    <tableColumn id="5" xr3:uid="{4B74B19F-8D0F-4C05-A96A-AB03D67AD8AD}" name="Število zadev v blokadah*" dataDxfId="101"/>
    <tableColumn id="6" xr3:uid="{0E78ABD7-5D77-45CF-AB40-6C6CC220C108}" name="Delež blokad v %" dataDxfId="100"/>
    <tableColumn id="7" xr3:uid="{579C92D2-B8CF-4834-917C-952D06E127FA}" name="SKUPAJ: POVPREČNI DNEVNI ZNESEK DOSPELIH NEPORAVNANIH OBVEZNOSTI" dataDxfId="99"/>
    <tableColumn id="8" xr3:uid="{D44F50F8-0B9B-4978-9FFC-8949E4204CDA}" name="DELEŽ V %" dataDxfId="98"/>
    <tableColumn id="9" xr3:uid="{7F48FA67-A230-47B7-AEEA-84C894D17E3B}" name="Od tega: sodni sklepi o izvršbi" dataDxfId="97"/>
    <tableColumn id="10" xr3:uid="{969FEEE5-4187-48E5-9034-67334F4A1877}" name="Delež sodnih sklepov v %" dataDxfId="96"/>
    <tableColumn id="11" xr3:uid="{C98AC410-0F44-415C-A7B4-30D22DED14EF}" name="Od tega: davčni dolg in stroški davčne izvršbe" dataDxfId="95"/>
    <tableColumn id="12" xr3:uid="{310E1718-0B01-4934-B476-DF9963EEA6A7}" name="Delež davčnega dolga v %" dataDxfId="94"/>
    <tableColumn id="13" xr3:uid="{8DF7C551-6C1D-4CEB-AB71-62D4CBE8B88A}" name="Od tega: zakonite preživnine, odškodnine za škodo…." dataDxfId="93"/>
    <tableColumn id="14" xr3:uid="{19E1B481-47C3-4F1D-B928-1494CC552891}" name="Delež preživnin in odškodnin v %" dataDxfId="92"/>
    <tableColumn id="15" xr3:uid="{8E03578E-88B7-4857-A026-DE0C139D3A42}" name="Od tega: izvršnice" dataDxfId="91"/>
    <tableColumn id="16" xr3:uid="{E8341107-F971-41B0-A80C-C94D46805D7A}"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8249562-B80E-40AF-96F2-88C0931D8B5B}" name="Tabela156789" displayName="Tabela156789" ref="A3:P16" totalsRowShown="0" headerRowDxfId="89" dataDxfId="88" headerRowCellStyle="Poudarek1">
  <autoFilter ref="A3:P16" xr:uid="{745C01DA-EE28-4B97-BF57-FF4E051E4A65}"/>
  <tableColumns count="16">
    <tableColumn id="1" xr3:uid="{09E74038-9D03-41DD-99F8-8E28ED1D8778}" name="Šifra" dataDxfId="87"/>
    <tableColumn id="2" xr3:uid="{DA9DA2DE-8713-4F8B-9353-93BC153260F7}" name="Regija" dataDxfId="86"/>
    <tableColumn id="3" xr3:uid="{88A45981-7052-4704-BCEC-D373A9BEC831}" name="Število subjektov" dataDxfId="85"/>
    <tableColumn id="4" xr3:uid="{9433D635-2152-4D2F-B21D-C232F7AA2E90}" name="Delež subjektov v %" dataDxfId="84"/>
    <tableColumn id="5" xr3:uid="{5063A1AB-B5B3-4215-BBE5-C282BF138334}" name="Število zadev v blokadah*" dataDxfId="83"/>
    <tableColumn id="6" xr3:uid="{1DDE0025-0862-4FF3-8B20-FC3BF53F2D21}" name="Delež blokad v %" dataDxfId="82"/>
    <tableColumn id="7" xr3:uid="{17A6FCA8-58A4-46CC-BF9C-24CB752AA068}" name="SKUPAJ: POVPREČNI DNEVNI ZNESEK DOSPELIH NEPORAVNANIH OBVEZNOSTI" dataDxfId="81"/>
    <tableColumn id="8" xr3:uid="{1E87B2BF-B3E6-4383-881D-01F9265BD870}" name="DELEŽ V %" dataDxfId="80"/>
    <tableColumn id="9" xr3:uid="{9F9AED0D-534D-444B-B150-8A52BB7F2A57}" name="Od tega: sodni sklepi o izvršbi" dataDxfId="79"/>
    <tableColumn id="10" xr3:uid="{C7BD0E81-79AC-4D07-8E99-AAF4554F97B4}" name="Delež sodnih sklepov v %" dataDxfId="78"/>
    <tableColumn id="11" xr3:uid="{A8D8A5EB-AB31-435A-9246-6656ED665813}" name="Od tega: davčni dolg in stroški davčne izvršbe" dataDxfId="77"/>
    <tableColumn id="12" xr3:uid="{CFB47792-6AE2-4491-9DEA-6F4AADDD424A}" name="Delež davčnega dolga v %" dataDxfId="76"/>
    <tableColumn id="13" xr3:uid="{11D330F8-8B62-48A0-B6EA-7A4EB88A32CF}" name="Od tega: zakonite preživnine, odškodnine za škodo…." dataDxfId="75"/>
    <tableColumn id="14" xr3:uid="{39636591-BB3E-4931-9A4E-E535BB6213DE}" name="Delež preživnin in odškodnin v %" dataDxfId="74"/>
    <tableColumn id="15" xr3:uid="{CCAF1A3A-2A91-4435-998F-2FE62DF7F35C}" name="Od tega: izvršnice" dataDxfId="73"/>
    <tableColumn id="16" xr3:uid="{34B790DB-D381-40DB-A3C4-EFE6087AC476}"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7863318-5B59-4FA6-90E5-ED95975AF1C8}" name="Tabela15678910" displayName="Tabela15678910" ref="A3:P16" totalsRowShown="0" headerRowDxfId="71" dataDxfId="70" headerRowCellStyle="Poudarek1">
  <autoFilter ref="A3:P16" xr:uid="{745C01DA-EE28-4B97-BF57-FF4E051E4A65}"/>
  <tableColumns count="16">
    <tableColumn id="1" xr3:uid="{01881E17-000D-4B27-AD45-D29187EEF8A2}" name="Šifra" dataDxfId="69"/>
    <tableColumn id="2" xr3:uid="{5F2E7209-BBEB-43EE-A2E1-4F0A566BEDB0}" name="Regija" dataDxfId="68"/>
    <tableColumn id="3" xr3:uid="{E274ECF9-2B21-4833-86A5-439C96FD84E8}" name="Število subjektov" dataDxfId="67"/>
    <tableColumn id="4" xr3:uid="{7B612ABA-B9DA-4B57-84A9-E8D70BB8D7A9}" name="Delež subjektov v %" dataDxfId="66"/>
    <tableColumn id="5" xr3:uid="{54F0DEAD-9E0A-4955-A668-F887D1507ABF}" name="Število zadev v blokadah*" dataDxfId="65"/>
    <tableColumn id="6" xr3:uid="{57C0116A-225D-4914-B6C8-E646E67002D5}" name="Delež blokad v %" dataDxfId="64"/>
    <tableColumn id="7" xr3:uid="{2EA390CB-021B-441D-945A-06E06004E2E2}" name="SKUPAJ: POVPREČNI DNEVNI ZNESEK DOSPELIH NEPORAVNANIH OBVEZNOSTI" dataDxfId="63"/>
    <tableColumn id="8" xr3:uid="{D3A802A7-7907-4964-AE79-1DA7A3CDC440}" name="DELEŽ V %" dataDxfId="62"/>
    <tableColumn id="9" xr3:uid="{B6199EE1-58E9-454D-92EB-527E14A98F65}" name="Od tega: sodni sklepi o izvršbi" dataDxfId="61"/>
    <tableColumn id="10" xr3:uid="{6B844526-768B-4670-9E09-A3FB05C7251F}" name="Delež sodnih sklepov v %" dataDxfId="60"/>
    <tableColumn id="11" xr3:uid="{94A9A8EA-5C2A-45B6-9F07-BDFBE9B923D6}" name="Od tega: davčni dolg in stroški davčne izvršbe" dataDxfId="59"/>
    <tableColumn id="12" xr3:uid="{2051910D-87C7-4CA1-A60E-B49FF30D0533}" name="Delež davčnega dolga v %" dataDxfId="58"/>
    <tableColumn id="13" xr3:uid="{250BBE75-14E7-4789-83CE-AE58DD69021B}" name="Od tega: zakonite preživnine, odškodnine za škodo…." dataDxfId="57"/>
    <tableColumn id="14" xr3:uid="{40B465CC-C1D9-4669-8185-9EDC9F03F3CA}" name="Delež preživnin in odškodnin v %" dataDxfId="56"/>
    <tableColumn id="15" xr3:uid="{FEFA771A-1B8F-4E03-BFA5-AC9A8427A1C6}" name="Od tega: izvršnice" dataDxfId="55"/>
    <tableColumn id="16" xr3:uid="{15431289-D60D-45EC-864B-0303F94AA7B2}"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B741-07C7-4A8F-8BEF-0AF9771C9859}">
  <sheetPr>
    <pageSetUpPr fitToPage="1"/>
  </sheetPr>
  <dimension ref="A1:Q20"/>
  <sheetViews>
    <sheetView view="pageLayout" zoomScaleNormal="100" workbookViewId="0">
      <selection activeCell="A17" sqref="A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28</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174</v>
      </c>
      <c r="D4" s="12">
        <v>5.0158547131738249</v>
      </c>
      <c r="E4" s="13">
        <v>2356</v>
      </c>
      <c r="F4" s="12">
        <v>6.1231384983236739</v>
      </c>
      <c r="G4" s="14">
        <v>2772.5386200000007</v>
      </c>
      <c r="H4" s="12">
        <v>7.4042784958272589</v>
      </c>
      <c r="I4" s="14">
        <v>909.92496000000006</v>
      </c>
      <c r="J4" s="12">
        <v>5.2741687107253226</v>
      </c>
      <c r="K4" s="14">
        <v>1846.7965599999989</v>
      </c>
      <c r="L4" s="12">
        <v>9.256357336376162</v>
      </c>
      <c r="M4" s="14">
        <v>15.81714</v>
      </c>
      <c r="N4" s="12">
        <v>8.776659762814214</v>
      </c>
      <c r="O4" s="15" t="s">
        <v>24</v>
      </c>
      <c r="P4" s="16" t="s">
        <v>24</v>
      </c>
      <c r="Q4" s="3"/>
    </row>
    <row r="5" spans="1:17" x14ac:dyDescent="0.25">
      <c r="A5" s="8" t="s">
        <v>4</v>
      </c>
      <c r="B5" s="8" t="s">
        <v>13</v>
      </c>
      <c r="C5" s="1">
        <v>509</v>
      </c>
      <c r="D5" s="12">
        <v>14.672816373594696</v>
      </c>
      <c r="E5" s="13">
        <v>7272</v>
      </c>
      <c r="F5" s="12">
        <v>18.89960235985134</v>
      </c>
      <c r="G5" s="14">
        <v>8812.8369800000019</v>
      </c>
      <c r="H5" s="12">
        <v>23.535361732218263</v>
      </c>
      <c r="I5" s="14">
        <v>4881.3034300000018</v>
      </c>
      <c r="J5" s="12">
        <v>28.293341703762259</v>
      </c>
      <c r="K5" s="14">
        <v>3920.6675</v>
      </c>
      <c r="L5" s="12">
        <v>19.65083765215407</v>
      </c>
      <c r="M5" s="14">
        <v>1.93025</v>
      </c>
      <c r="N5" s="12">
        <v>1.0710626261872964</v>
      </c>
      <c r="O5" s="14">
        <v>8.93581</v>
      </c>
      <c r="P5" s="17">
        <v>14.713218682167467</v>
      </c>
      <c r="Q5" s="2"/>
    </row>
    <row r="6" spans="1:17" x14ac:dyDescent="0.25">
      <c r="A6" s="8" t="s">
        <v>5</v>
      </c>
      <c r="B6" s="8" t="s">
        <v>14</v>
      </c>
      <c r="C6" s="1">
        <v>125</v>
      </c>
      <c r="D6" s="12">
        <v>3.6033439031421159</v>
      </c>
      <c r="E6" s="13">
        <v>1363</v>
      </c>
      <c r="F6" s="12">
        <v>3.5423759648621251</v>
      </c>
      <c r="G6" s="14">
        <v>849.07592</v>
      </c>
      <c r="H6" s="12">
        <v>2.2675228148060005</v>
      </c>
      <c r="I6" s="14">
        <v>409.81626999999992</v>
      </c>
      <c r="J6" s="12">
        <v>2.3754048338009768</v>
      </c>
      <c r="K6" s="14">
        <v>439.25966000000005</v>
      </c>
      <c r="L6" s="12">
        <v>2.2016200725515223</v>
      </c>
      <c r="M6" s="15" t="s">
        <v>24</v>
      </c>
      <c r="N6" s="16" t="s">
        <v>24</v>
      </c>
      <c r="O6" s="15" t="s">
        <v>24</v>
      </c>
      <c r="P6" s="16" t="s">
        <v>24</v>
      </c>
      <c r="Q6" s="2"/>
    </row>
    <row r="7" spans="1:17" x14ac:dyDescent="0.25">
      <c r="A7" s="8" t="s">
        <v>6</v>
      </c>
      <c r="B7" s="8" t="s">
        <v>15</v>
      </c>
      <c r="C7" s="1">
        <v>472</v>
      </c>
      <c r="D7" s="12">
        <v>13.60622657826463</v>
      </c>
      <c r="E7" s="13">
        <v>5306</v>
      </c>
      <c r="F7" s="12">
        <v>13.790056397328273</v>
      </c>
      <c r="G7" s="14">
        <v>4428.6441199999972</v>
      </c>
      <c r="H7" s="12">
        <v>11.827036127413008</v>
      </c>
      <c r="I7" s="14">
        <v>1170.3273400000003</v>
      </c>
      <c r="J7" s="12">
        <v>6.7835306308493815</v>
      </c>
      <c r="K7" s="14">
        <v>3244.8653099999983</v>
      </c>
      <c r="L7" s="12">
        <v>16.263639140507721</v>
      </c>
      <c r="M7" s="14">
        <v>13.451540000000001</v>
      </c>
      <c r="N7" s="12">
        <v>7.4640288867573981</v>
      </c>
      <c r="O7" s="15" t="s">
        <v>24</v>
      </c>
      <c r="P7" s="16" t="s">
        <v>24</v>
      </c>
      <c r="Q7" s="2"/>
    </row>
    <row r="8" spans="1:17" x14ac:dyDescent="0.25">
      <c r="A8" s="8" t="s">
        <v>7</v>
      </c>
      <c r="B8" s="8" t="s">
        <v>16</v>
      </c>
      <c r="C8" s="1">
        <v>80</v>
      </c>
      <c r="D8" s="12">
        <v>2.3061400980109541</v>
      </c>
      <c r="E8" s="1">
        <v>1978</v>
      </c>
      <c r="F8" s="12">
        <v>5.1407334251630843</v>
      </c>
      <c r="G8" s="14">
        <v>539.89125999999987</v>
      </c>
      <c r="H8" s="12">
        <v>1.4418213032874114</v>
      </c>
      <c r="I8" s="14">
        <v>147.63539999999998</v>
      </c>
      <c r="J8" s="12">
        <v>0.85573430942636974</v>
      </c>
      <c r="K8" s="14">
        <v>389.34600999999998</v>
      </c>
      <c r="L8" s="12">
        <v>1.9514471025721907</v>
      </c>
      <c r="M8" s="14">
        <v>2.90985</v>
      </c>
      <c r="N8" s="12">
        <v>1.614625868572001</v>
      </c>
      <c r="O8" s="15" t="s">
        <v>24</v>
      </c>
      <c r="P8" s="16" t="s">
        <v>24</v>
      </c>
      <c r="Q8" s="2"/>
    </row>
    <row r="9" spans="1:17" x14ac:dyDescent="0.25">
      <c r="A9" s="8" t="s">
        <v>8</v>
      </c>
      <c r="B9" s="8" t="s">
        <v>17</v>
      </c>
      <c r="C9" s="1">
        <v>125</v>
      </c>
      <c r="D9" s="12">
        <v>3.6033439031421159</v>
      </c>
      <c r="E9" s="13">
        <v>1521</v>
      </c>
      <c r="F9" s="12">
        <v>3.9530108896223712</v>
      </c>
      <c r="G9" s="14">
        <v>1461.8161500000008</v>
      </c>
      <c r="H9" s="12">
        <v>3.9038929182880047</v>
      </c>
      <c r="I9" s="14">
        <v>355.80388999999997</v>
      </c>
      <c r="J9" s="12">
        <v>2.0623346169033043</v>
      </c>
      <c r="K9" s="14">
        <v>1101.7854099999997</v>
      </c>
      <c r="L9" s="12">
        <v>5.5222755358423035</v>
      </c>
      <c r="M9" s="14">
        <v>4.2268500000000007</v>
      </c>
      <c r="N9" s="12">
        <v>2.3454065854162804</v>
      </c>
      <c r="O9" s="15" t="s">
        <v>24</v>
      </c>
      <c r="P9" s="16" t="s">
        <v>24</v>
      </c>
      <c r="Q9" s="2"/>
    </row>
    <row r="10" spans="1:17" x14ac:dyDescent="0.25">
      <c r="A10" s="8" t="s">
        <v>9</v>
      </c>
      <c r="B10" s="8" t="s">
        <v>18</v>
      </c>
      <c r="C10" s="1">
        <v>198</v>
      </c>
      <c r="D10" s="12">
        <v>5.7076967425771121</v>
      </c>
      <c r="E10" s="13">
        <v>2195</v>
      </c>
      <c r="F10" s="12">
        <v>5.7047067079034228</v>
      </c>
      <c r="G10" s="14">
        <v>2895.4499699999992</v>
      </c>
      <c r="H10" s="12">
        <v>7.7325227479120446</v>
      </c>
      <c r="I10" s="14">
        <v>2169.1768499999998</v>
      </c>
      <c r="J10" s="12">
        <v>12.573129843915606</v>
      </c>
      <c r="K10" s="14">
        <v>700.75345000000016</v>
      </c>
      <c r="L10" s="12">
        <v>3.5122571042142359</v>
      </c>
      <c r="M10" s="14">
        <v>24.879690000000004</v>
      </c>
      <c r="N10" s="12">
        <v>13.805313358438454</v>
      </c>
      <c r="O10" s="21">
        <v>0.64</v>
      </c>
      <c r="P10" s="12">
        <v>1.0537891871679432</v>
      </c>
      <c r="Q10" s="2"/>
    </row>
    <row r="11" spans="1:17" x14ac:dyDescent="0.25">
      <c r="A11" s="8" t="s">
        <v>10</v>
      </c>
      <c r="B11" s="8" t="s">
        <v>19</v>
      </c>
      <c r="C11" s="13">
        <v>972</v>
      </c>
      <c r="D11" s="12">
        <v>28.019602190833094</v>
      </c>
      <c r="E11" s="13">
        <v>9968</v>
      </c>
      <c r="F11" s="12">
        <v>25.906385632975542</v>
      </c>
      <c r="G11" s="14">
        <v>8931.0361099999973</v>
      </c>
      <c r="H11" s="12">
        <v>23.851021636888756</v>
      </c>
      <c r="I11" s="14">
        <v>3132.4445000000005</v>
      </c>
      <c r="J11" s="12">
        <v>18.156487068981633</v>
      </c>
      <c r="K11" s="14">
        <v>5662.4831400000012</v>
      </c>
      <c r="L11" s="12">
        <v>28.381018510801958</v>
      </c>
      <c r="M11" s="14">
        <v>84.950960000000009</v>
      </c>
      <c r="N11" s="12">
        <v>47.137831013978492</v>
      </c>
      <c r="O11" s="14">
        <v>51.157400000000003</v>
      </c>
      <c r="P11" s="17">
        <v>84.232992130664599</v>
      </c>
      <c r="Q11" s="2"/>
    </row>
    <row r="12" spans="1:17" x14ac:dyDescent="0.25">
      <c r="A12" s="8" t="s">
        <v>11</v>
      </c>
      <c r="B12" s="8" t="s">
        <v>20</v>
      </c>
      <c r="C12" s="1">
        <v>285</v>
      </c>
      <c r="D12" s="12">
        <v>8.2156240991640246</v>
      </c>
      <c r="E12" s="13">
        <v>2550</v>
      </c>
      <c r="F12" s="12">
        <v>6.6273358110039755</v>
      </c>
      <c r="G12" s="14">
        <v>1781.5712099999989</v>
      </c>
      <c r="H12" s="12">
        <v>4.7578234993126758</v>
      </c>
      <c r="I12" s="14">
        <v>557.72266000000002</v>
      </c>
      <c r="J12" s="12">
        <v>3.2327098738279445</v>
      </c>
      <c r="K12" s="14">
        <v>1212.2256199999993</v>
      </c>
      <c r="L12" s="12">
        <v>6.0758146046309198</v>
      </c>
      <c r="M12" s="14">
        <v>11.62294</v>
      </c>
      <c r="N12" s="12">
        <v>6.4493701025345809</v>
      </c>
      <c r="O12" s="15" t="s">
        <v>24</v>
      </c>
      <c r="P12" s="16" t="s">
        <v>24</v>
      </c>
      <c r="Q12" s="2"/>
    </row>
    <row r="13" spans="1:17" x14ac:dyDescent="0.25">
      <c r="A13" s="9">
        <v>10</v>
      </c>
      <c r="B13" s="8" t="s">
        <v>21</v>
      </c>
      <c r="C13" s="1">
        <v>74</v>
      </c>
      <c r="D13" s="12">
        <v>2.1331795906601325</v>
      </c>
      <c r="E13" s="13">
        <v>850</v>
      </c>
      <c r="F13" s="12">
        <v>2.2091119370013255</v>
      </c>
      <c r="G13" s="14">
        <v>472.85279000000025</v>
      </c>
      <c r="H13" s="12">
        <v>1.2627898920625038</v>
      </c>
      <c r="I13" s="14">
        <v>220.57884999999999</v>
      </c>
      <c r="J13" s="12">
        <v>1.2785340770493583</v>
      </c>
      <c r="K13" s="14">
        <v>252.27396999999999</v>
      </c>
      <c r="L13" s="12">
        <v>1.2644262305677252</v>
      </c>
      <c r="M13" s="15" t="s">
        <v>24</v>
      </c>
      <c r="N13" s="16" t="s">
        <v>24</v>
      </c>
      <c r="O13" s="15" t="s">
        <v>24</v>
      </c>
      <c r="P13" s="16" t="s">
        <v>24</v>
      </c>
      <c r="Q13" s="2"/>
    </row>
    <row r="14" spans="1:17" x14ac:dyDescent="0.25">
      <c r="A14" s="9">
        <v>11</v>
      </c>
      <c r="B14" s="8" t="s">
        <v>22</v>
      </c>
      <c r="C14" s="1">
        <v>184</v>
      </c>
      <c r="D14" s="12">
        <v>5.3041222254251945</v>
      </c>
      <c r="E14" s="1">
        <v>1380</v>
      </c>
      <c r="F14" s="12">
        <v>3.5865582036021517</v>
      </c>
      <c r="G14" s="14">
        <v>3367.3257000000008</v>
      </c>
      <c r="H14" s="12">
        <v>8.9927033257904512</v>
      </c>
      <c r="I14" s="14">
        <v>2902.4698399999993</v>
      </c>
      <c r="J14" s="12">
        <v>16.823492361339255</v>
      </c>
      <c r="K14" s="14">
        <v>448.05150999999995</v>
      </c>
      <c r="L14" s="12">
        <v>2.2456858386518328</v>
      </c>
      <c r="M14" s="14">
        <v>16.804370000000002</v>
      </c>
      <c r="N14" s="12">
        <v>9.3244567613640825</v>
      </c>
      <c r="O14" s="15" t="s">
        <v>24</v>
      </c>
      <c r="P14" s="16" t="s">
        <v>24</v>
      </c>
      <c r="Q14" s="2"/>
    </row>
    <row r="15" spans="1:17" x14ac:dyDescent="0.25">
      <c r="A15" s="9">
        <v>12</v>
      </c>
      <c r="B15" s="8" t="s">
        <v>23</v>
      </c>
      <c r="C15" s="1">
        <v>271</v>
      </c>
      <c r="D15" s="12">
        <v>7.812049582012107</v>
      </c>
      <c r="E15" s="13">
        <v>1738</v>
      </c>
      <c r="F15" s="12">
        <v>4.5169841723627107</v>
      </c>
      <c r="G15" s="14">
        <v>1132.0494599999995</v>
      </c>
      <c r="H15" s="12">
        <v>3.0232255061936173</v>
      </c>
      <c r="I15" s="14">
        <v>395.27710999999988</v>
      </c>
      <c r="J15" s="12">
        <v>2.2911319694185894</v>
      </c>
      <c r="K15" s="14">
        <v>733.14770999999985</v>
      </c>
      <c r="L15" s="12">
        <v>3.67462087112935</v>
      </c>
      <c r="M15" s="14">
        <v>3.6246300000000002</v>
      </c>
      <c r="N15" s="12">
        <v>2.0112450339371901</v>
      </c>
      <c r="O15" s="15" t="s">
        <v>24</v>
      </c>
      <c r="P15" s="16" t="s">
        <v>24</v>
      </c>
      <c r="Q15" s="4"/>
    </row>
    <row r="16" spans="1:17" ht="17.25" customHeight="1" x14ac:dyDescent="0.25">
      <c r="A16" s="18" t="s">
        <v>1</v>
      </c>
      <c r="B16" s="18"/>
      <c r="C16" s="19">
        <v>3469</v>
      </c>
      <c r="D16" s="20">
        <v>100.00000000000001</v>
      </c>
      <c r="E16" s="19">
        <v>38477</v>
      </c>
      <c r="F16" s="20">
        <v>99.999999999999986</v>
      </c>
      <c r="G16" s="19">
        <v>37445.08829</v>
      </c>
      <c r="H16" s="20">
        <v>99.999999999999986</v>
      </c>
      <c r="I16" s="19">
        <v>17252.481100000001</v>
      </c>
      <c r="J16" s="20">
        <v>100</v>
      </c>
      <c r="K16" s="19">
        <v>19951.655849999999</v>
      </c>
      <c r="L16" s="20">
        <v>100</v>
      </c>
      <c r="M16" s="19">
        <v>180.21822000000003</v>
      </c>
      <c r="N16" s="20">
        <v>99.999999999999986</v>
      </c>
      <c r="O16" s="19">
        <v>60.73321</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61.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{B699E28B-0B0F-4DF9-B398-813C1FAB5A60}</x14:id>
        </ext>
      </extLst>
    </cfRule>
  </conditionalFormatting>
  <pageMargins left="0.7" right="0.7" top="0.7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699E28B-0B0F-4DF9-B398-813C1FAB5A6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D983-878E-4360-A188-856DCA059291}">
  <sheetPr>
    <pageSetUpPr fitToPage="1"/>
  </sheetPr>
  <dimension ref="A1:Q20"/>
  <sheetViews>
    <sheetView view="pageLayout" zoomScaleNormal="100" workbookViewId="0">
      <selection activeCell="I4" sqref="I4"/>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53</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162</v>
      </c>
      <c r="D4" s="12">
        <v>4.5467302834689871</v>
      </c>
      <c r="E4" s="13">
        <v>2186</v>
      </c>
      <c r="F4" s="12">
        <v>6.2398310164701858</v>
      </c>
      <c r="G4" s="14">
        <v>2360.7528200000002</v>
      </c>
      <c r="H4" s="12">
        <v>6.5687536379846954</v>
      </c>
      <c r="I4" s="14">
        <v>691.15937999999994</v>
      </c>
      <c r="J4" s="12">
        <v>4.3697583368976689</v>
      </c>
      <c r="K4" s="14">
        <v>1646.2744699999996</v>
      </c>
      <c r="L4" s="12">
        <v>8.3991628504205735</v>
      </c>
      <c r="M4" s="14">
        <v>23.318960000000001</v>
      </c>
      <c r="N4" s="12">
        <v>11.776391302292641</v>
      </c>
      <c r="O4" s="15" t="s">
        <v>24</v>
      </c>
      <c r="P4" s="16" t="s">
        <v>24</v>
      </c>
      <c r="Q4" s="3"/>
    </row>
    <row r="5" spans="1:17" x14ac:dyDescent="0.25">
      <c r="A5" s="8" t="s">
        <v>4</v>
      </c>
      <c r="B5" s="8" t="s">
        <v>13</v>
      </c>
      <c r="C5" s="1">
        <v>553</v>
      </c>
      <c r="D5" s="12">
        <v>15.520628683693516</v>
      </c>
      <c r="E5" s="13">
        <v>6537</v>
      </c>
      <c r="F5" s="12">
        <v>18.659549567550595</v>
      </c>
      <c r="G5" s="14">
        <v>7558.738630000008</v>
      </c>
      <c r="H5" s="12">
        <v>21.032058694898858</v>
      </c>
      <c r="I5" s="14">
        <v>4049.7522299999996</v>
      </c>
      <c r="J5" s="12">
        <v>25.603991035197161</v>
      </c>
      <c r="K5" s="14">
        <v>3500.6389900000022</v>
      </c>
      <c r="L5" s="12">
        <v>17.859984767632227</v>
      </c>
      <c r="M5" s="14">
        <v>1.0807599999999999</v>
      </c>
      <c r="N5" s="12">
        <v>0.54579846887964967</v>
      </c>
      <c r="O5" s="22">
        <v>7.2666700000000004</v>
      </c>
      <c r="P5" s="17">
        <v>2.244348398731248</v>
      </c>
      <c r="Q5" s="2"/>
    </row>
    <row r="6" spans="1:17" x14ac:dyDescent="0.25">
      <c r="A6" s="8" t="s">
        <v>5</v>
      </c>
      <c r="B6" s="8" t="s">
        <v>14</v>
      </c>
      <c r="C6" s="1">
        <v>108</v>
      </c>
      <c r="D6" s="12">
        <v>3.0311535223126582</v>
      </c>
      <c r="E6" s="13">
        <v>1086</v>
      </c>
      <c r="F6" s="12">
        <v>3.0999343476151058</v>
      </c>
      <c r="G6" s="14">
        <v>702.67788000000007</v>
      </c>
      <c r="H6" s="12">
        <v>1.9551889725504483</v>
      </c>
      <c r="I6" s="14">
        <v>351.61454000000015</v>
      </c>
      <c r="J6" s="12">
        <v>2.2230336619889894</v>
      </c>
      <c r="K6" s="14">
        <v>350.25203000000005</v>
      </c>
      <c r="L6" s="12">
        <v>1.7869583063268868</v>
      </c>
      <c r="M6" s="15" t="s">
        <v>24</v>
      </c>
      <c r="N6" s="16" t="s">
        <v>24</v>
      </c>
      <c r="O6" s="22">
        <v>0.81132000000000004</v>
      </c>
      <c r="P6" s="17">
        <v>0.25058035425561309</v>
      </c>
      <c r="Q6" s="2"/>
    </row>
    <row r="7" spans="1:17" x14ac:dyDescent="0.25">
      <c r="A7" s="8" t="s">
        <v>6</v>
      </c>
      <c r="B7" s="8" t="s">
        <v>15</v>
      </c>
      <c r="C7" s="1">
        <v>494</v>
      </c>
      <c r="D7" s="12">
        <v>13.864720740948638</v>
      </c>
      <c r="E7" s="13">
        <v>4971</v>
      </c>
      <c r="F7" s="12">
        <v>14.189478491707819</v>
      </c>
      <c r="G7" s="14">
        <v>4277.25893</v>
      </c>
      <c r="H7" s="12">
        <v>11.901398536522779</v>
      </c>
      <c r="I7" s="14">
        <v>1084.6942899999999</v>
      </c>
      <c r="J7" s="12">
        <v>6.8578276644567824</v>
      </c>
      <c r="K7" s="14">
        <v>3177.4322800000014</v>
      </c>
      <c r="L7" s="12">
        <v>16.211009556567539</v>
      </c>
      <c r="M7" s="14">
        <v>12.559670000000002</v>
      </c>
      <c r="N7" s="12">
        <v>6.3428038191954457</v>
      </c>
      <c r="O7" s="23">
        <v>2.5726799999999996</v>
      </c>
      <c r="P7" s="17">
        <v>0.79458544814170817</v>
      </c>
      <c r="Q7" s="2"/>
    </row>
    <row r="8" spans="1:17" x14ac:dyDescent="0.25">
      <c r="A8" s="8" t="s">
        <v>7</v>
      </c>
      <c r="B8" s="8" t="s">
        <v>16</v>
      </c>
      <c r="C8" s="1">
        <v>73</v>
      </c>
      <c r="D8" s="12">
        <v>2.048835251192815</v>
      </c>
      <c r="E8" s="1">
        <v>1769</v>
      </c>
      <c r="F8" s="12">
        <v>5.0495247338223965</v>
      </c>
      <c r="G8" s="14">
        <v>499.39465000000001</v>
      </c>
      <c r="H8" s="12">
        <v>1.3895569227690654</v>
      </c>
      <c r="I8" s="14">
        <v>139.69736</v>
      </c>
      <c r="J8" s="12">
        <v>0.88321698463036857</v>
      </c>
      <c r="K8" s="14">
        <v>356.78745000000004</v>
      </c>
      <c r="L8" s="12">
        <v>1.820301505092458</v>
      </c>
      <c r="M8" s="14">
        <v>2.90985</v>
      </c>
      <c r="N8" s="12">
        <v>1.4695137446514013</v>
      </c>
      <c r="O8" s="24" t="s">
        <v>24</v>
      </c>
      <c r="P8" s="16" t="s">
        <v>24</v>
      </c>
      <c r="Q8" s="2"/>
    </row>
    <row r="9" spans="1:17" x14ac:dyDescent="0.25">
      <c r="A9" s="8" t="s">
        <v>8</v>
      </c>
      <c r="B9" s="8" t="s">
        <v>17</v>
      </c>
      <c r="C9" s="1">
        <v>129</v>
      </c>
      <c r="D9" s="12">
        <v>3.6205444849845634</v>
      </c>
      <c r="E9" s="13">
        <v>1577</v>
      </c>
      <c r="F9" s="12">
        <v>4.5014700425313272</v>
      </c>
      <c r="G9" s="14">
        <v>1334.2792400000001</v>
      </c>
      <c r="H9" s="12">
        <v>3.7126087651300379</v>
      </c>
      <c r="I9" s="14">
        <v>378.85093000000006</v>
      </c>
      <c r="J9" s="12">
        <v>2.3952319214837767</v>
      </c>
      <c r="K9" s="14">
        <v>952.0382699999999</v>
      </c>
      <c r="L9" s="12">
        <v>4.8572243664585724</v>
      </c>
      <c r="M9" s="14">
        <v>3.3900399999999999</v>
      </c>
      <c r="N9" s="12">
        <v>1.7120162121477176</v>
      </c>
      <c r="O9" s="24" t="s">
        <v>24</v>
      </c>
      <c r="P9" s="16" t="s">
        <v>24</v>
      </c>
      <c r="Q9" s="2"/>
    </row>
    <row r="10" spans="1:17" x14ac:dyDescent="0.25">
      <c r="A10" s="8" t="s">
        <v>9</v>
      </c>
      <c r="B10" s="8" t="s">
        <v>18</v>
      </c>
      <c r="C10" s="1">
        <v>226</v>
      </c>
      <c r="D10" s="12">
        <v>6.3429694078024141</v>
      </c>
      <c r="E10" s="13">
        <v>2153</v>
      </c>
      <c r="F10" s="12">
        <v>6.1456341164045334</v>
      </c>
      <c r="G10" s="14">
        <v>3972.0850599999999</v>
      </c>
      <c r="H10" s="12">
        <v>11.052257554121931</v>
      </c>
      <c r="I10" s="14">
        <v>3082.2247699999994</v>
      </c>
      <c r="J10" s="12">
        <v>19.48693423635515</v>
      </c>
      <c r="K10" s="14">
        <v>851.72886999999946</v>
      </c>
      <c r="L10" s="12">
        <v>4.3454536979697496</v>
      </c>
      <c r="M10" s="14">
        <v>38.131479999999996</v>
      </c>
      <c r="N10" s="12">
        <v>19.256914948846163</v>
      </c>
      <c r="O10" s="24" t="s">
        <v>24</v>
      </c>
      <c r="P10" s="16" t="s">
        <v>24</v>
      </c>
      <c r="Q10" s="2"/>
    </row>
    <row r="11" spans="1:17" x14ac:dyDescent="0.25">
      <c r="A11" s="8" t="s">
        <v>10</v>
      </c>
      <c r="B11" s="8" t="s">
        <v>19</v>
      </c>
      <c r="C11" s="13">
        <v>972</v>
      </c>
      <c r="D11" s="12">
        <v>27.280381700813923</v>
      </c>
      <c r="E11" s="13">
        <v>9257</v>
      </c>
      <c r="F11" s="12">
        <v>26.423657694174064</v>
      </c>
      <c r="G11" s="14">
        <v>8292.7686200000026</v>
      </c>
      <c r="H11" s="12">
        <v>23.074484367910376</v>
      </c>
      <c r="I11" s="14">
        <v>2679.9627599999985</v>
      </c>
      <c r="J11" s="12">
        <v>16.943689041860765</v>
      </c>
      <c r="K11" s="14">
        <v>5244.9845699999996</v>
      </c>
      <c r="L11" s="12">
        <v>26.759498707024914</v>
      </c>
      <c r="M11" s="14">
        <v>76.266050000000007</v>
      </c>
      <c r="N11" s="12">
        <v>38.515390389632117</v>
      </c>
      <c r="O11" s="22">
        <v>291.55514999999997</v>
      </c>
      <c r="P11" s="17">
        <v>90.048307415136335</v>
      </c>
      <c r="Q11" s="2"/>
    </row>
    <row r="12" spans="1:17" x14ac:dyDescent="0.25">
      <c r="A12" s="8" t="s">
        <v>11</v>
      </c>
      <c r="B12" s="8" t="s">
        <v>20</v>
      </c>
      <c r="C12" s="1">
        <v>293</v>
      </c>
      <c r="D12" s="12">
        <v>8.2234072410889709</v>
      </c>
      <c r="E12" s="13">
        <v>1944</v>
      </c>
      <c r="F12" s="12">
        <v>5.5490537493220682</v>
      </c>
      <c r="G12" s="14">
        <v>2421.0587099999984</v>
      </c>
      <c r="H12" s="12">
        <v>6.7365537274194685</v>
      </c>
      <c r="I12" s="14">
        <v>479.37750999999997</v>
      </c>
      <c r="J12" s="12">
        <v>3.0307971380548229</v>
      </c>
      <c r="K12" s="14">
        <v>1920.0957200000012</v>
      </c>
      <c r="L12" s="12">
        <v>9.7961773292126413</v>
      </c>
      <c r="M12" s="14">
        <v>1.4930000000000001E-2</v>
      </c>
      <c r="N12" s="12">
        <v>7.5398526410795823E-3</v>
      </c>
      <c r="O12" s="22">
        <v>21.570559999999997</v>
      </c>
      <c r="P12" s="17">
        <v>6.6621783837350961</v>
      </c>
      <c r="Q12" s="2"/>
    </row>
    <row r="13" spans="1:17" x14ac:dyDescent="0.25">
      <c r="A13" s="9">
        <v>10</v>
      </c>
      <c r="B13" s="8" t="s">
        <v>21</v>
      </c>
      <c r="C13" s="1">
        <v>72</v>
      </c>
      <c r="D13" s="12">
        <v>2.0207690148751052</v>
      </c>
      <c r="E13" s="13">
        <v>637</v>
      </c>
      <c r="F13" s="12">
        <v>1.8182856164188053</v>
      </c>
      <c r="G13" s="14">
        <v>557.45129999999983</v>
      </c>
      <c r="H13" s="12">
        <v>1.5510985410468752</v>
      </c>
      <c r="I13" s="14">
        <v>259.65634</v>
      </c>
      <c r="J13" s="12">
        <v>1.6416408273925702</v>
      </c>
      <c r="K13" s="14">
        <v>282.75558000000012</v>
      </c>
      <c r="L13" s="12">
        <v>1.4425967276799985</v>
      </c>
      <c r="M13" s="21">
        <v>15.03938</v>
      </c>
      <c r="N13" s="17">
        <v>7.5950910256664059</v>
      </c>
      <c r="O13" s="24" t="s">
        <v>24</v>
      </c>
      <c r="P13" s="16" t="s">
        <v>24</v>
      </c>
      <c r="Q13" s="2"/>
    </row>
    <row r="14" spans="1:17" x14ac:dyDescent="0.25">
      <c r="A14" s="9">
        <v>11</v>
      </c>
      <c r="B14" s="8" t="s">
        <v>22</v>
      </c>
      <c r="C14" s="1">
        <v>201</v>
      </c>
      <c r="D14" s="12">
        <v>5.6413134998596686</v>
      </c>
      <c r="E14" s="1">
        <v>1140</v>
      </c>
      <c r="F14" s="12">
        <v>3.2540747295407186</v>
      </c>
      <c r="G14" s="14">
        <v>2665.3251800000007</v>
      </c>
      <c r="H14" s="12">
        <v>7.4162209292784897</v>
      </c>
      <c r="I14" s="14">
        <v>2228.1881200000012</v>
      </c>
      <c r="J14" s="12">
        <v>14.087407181750683</v>
      </c>
      <c r="K14" s="14">
        <v>421.53745000000009</v>
      </c>
      <c r="L14" s="12">
        <v>2.150650911874386</v>
      </c>
      <c r="M14" s="14">
        <v>15.599600000000001</v>
      </c>
      <c r="N14" s="12">
        <v>7.8780097293894871</v>
      </c>
      <c r="O14" s="24" t="s">
        <v>24</v>
      </c>
      <c r="P14" s="16" t="s">
        <v>24</v>
      </c>
      <c r="Q14" s="2"/>
    </row>
    <row r="15" spans="1:17" x14ac:dyDescent="0.25">
      <c r="A15" s="9">
        <v>12</v>
      </c>
      <c r="B15" s="8" t="s">
        <v>23</v>
      </c>
      <c r="C15" s="1">
        <v>280</v>
      </c>
      <c r="D15" s="12">
        <v>7.8585461689587426</v>
      </c>
      <c r="E15" s="13">
        <v>1776</v>
      </c>
      <c r="F15" s="12">
        <v>5.0695058944423828</v>
      </c>
      <c r="G15" s="14">
        <v>1297.33762</v>
      </c>
      <c r="H15" s="12">
        <v>3.6098193503669753</v>
      </c>
      <c r="I15" s="14">
        <v>391.70056999999997</v>
      </c>
      <c r="J15" s="12">
        <v>2.4764719699312612</v>
      </c>
      <c r="K15" s="14">
        <v>895.93331000000012</v>
      </c>
      <c r="L15" s="12">
        <v>4.5709812737400597</v>
      </c>
      <c r="M15" s="14">
        <v>9.7037600000000008</v>
      </c>
      <c r="N15" s="12">
        <v>4.9005305066578977</v>
      </c>
      <c r="O15" s="24" t="s">
        <v>24</v>
      </c>
      <c r="P15" s="16" t="s">
        <v>24</v>
      </c>
      <c r="Q15" s="4"/>
    </row>
    <row r="16" spans="1:17" ht="17.25" customHeight="1" x14ac:dyDescent="0.25">
      <c r="A16" s="18" t="s">
        <v>1</v>
      </c>
      <c r="B16" s="18"/>
      <c r="C16" s="19">
        <v>3563</v>
      </c>
      <c r="D16" s="20">
        <v>99.999999999999972</v>
      </c>
      <c r="E16" s="19">
        <v>35033</v>
      </c>
      <c r="F16" s="20">
        <v>100.00000000000001</v>
      </c>
      <c r="G16" s="19">
        <v>35939.12864000001</v>
      </c>
      <c r="H16" s="20">
        <v>99.999999999999986</v>
      </c>
      <c r="I16" s="19">
        <v>15816.878799999999</v>
      </c>
      <c r="J16" s="20">
        <v>100</v>
      </c>
      <c r="K16" s="19">
        <v>19600.458990000003</v>
      </c>
      <c r="L16" s="20">
        <v>100</v>
      </c>
      <c r="M16" s="19">
        <v>198.01447999999999</v>
      </c>
      <c r="N16" s="20">
        <v>100</v>
      </c>
      <c r="O16" s="25">
        <v>323.77637999999996</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{F6A39D2C-6433-48AD-9318-FCE055B01C0C}</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6A39D2C-6433-48AD-9318-FCE055B01C0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EDE4-D12E-4E08-A906-E1514204CE7F}">
  <sheetPr>
    <pageSetUpPr fitToPage="1"/>
  </sheetPr>
  <dimension ref="A1:Q20"/>
  <sheetViews>
    <sheetView view="pageLayout" zoomScaleNormal="100" workbookViewId="0">
      <selection activeCell="A19" sqref="A19:O19"/>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54</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144</v>
      </c>
      <c r="D4" s="12">
        <v>4.4665012406947886</v>
      </c>
      <c r="E4" s="13">
        <v>2135</v>
      </c>
      <c r="F4" s="12">
        <v>6.5079558617326105</v>
      </c>
      <c r="G4" s="14">
        <v>2139.2223099999997</v>
      </c>
      <c r="H4" s="12">
        <v>6.1711159251794365</v>
      </c>
      <c r="I4" s="14">
        <v>621.26837999999987</v>
      </c>
      <c r="J4" s="12">
        <v>3.946493135416608</v>
      </c>
      <c r="K4" s="14">
        <v>1494.6350000000004</v>
      </c>
      <c r="L4" s="12">
        <v>8.1411741579621903</v>
      </c>
      <c r="M4" s="14">
        <v>23.318960000000001</v>
      </c>
      <c r="N4" s="12">
        <v>9.8558767334933659</v>
      </c>
      <c r="O4" s="15" t="s">
        <v>24</v>
      </c>
      <c r="P4" s="16" t="s">
        <v>24</v>
      </c>
      <c r="Q4" s="3"/>
    </row>
    <row r="5" spans="1:17" x14ac:dyDescent="0.25">
      <c r="A5" s="8" t="s">
        <v>4</v>
      </c>
      <c r="B5" s="8" t="s">
        <v>13</v>
      </c>
      <c r="C5" s="1">
        <v>487</v>
      </c>
      <c r="D5" s="12">
        <v>15.105459057071959</v>
      </c>
      <c r="E5" s="13">
        <v>5721</v>
      </c>
      <c r="F5" s="12">
        <v>17.438883131134549</v>
      </c>
      <c r="G5" s="14">
        <v>6798.9743700000126</v>
      </c>
      <c r="H5" s="12">
        <v>19.613323408913921</v>
      </c>
      <c r="I5" s="14">
        <v>3752.8327399999998</v>
      </c>
      <c r="J5" s="12">
        <v>23.839179851349755</v>
      </c>
      <c r="K5" s="14">
        <v>3034.4448699999962</v>
      </c>
      <c r="L5" s="12">
        <v>16.528412729131126</v>
      </c>
      <c r="M5" s="14">
        <v>4.90367</v>
      </c>
      <c r="N5" s="12">
        <v>2.0725610002216825</v>
      </c>
      <c r="O5" s="22">
        <v>6.79312</v>
      </c>
      <c r="P5" s="17">
        <v>2.0759445518373725</v>
      </c>
      <c r="Q5" s="2"/>
    </row>
    <row r="6" spans="1:17" x14ac:dyDescent="0.25">
      <c r="A6" s="8" t="s">
        <v>5</v>
      </c>
      <c r="B6" s="8" t="s">
        <v>14</v>
      </c>
      <c r="C6" s="1">
        <v>100</v>
      </c>
      <c r="D6" s="12">
        <v>3.1017369727047148</v>
      </c>
      <c r="E6" s="13">
        <v>1179</v>
      </c>
      <c r="F6" s="12">
        <v>3.5938547826617082</v>
      </c>
      <c r="G6" s="14">
        <v>701.80825000000027</v>
      </c>
      <c r="H6" s="12">
        <v>2.0245395009915139</v>
      </c>
      <c r="I6" s="14">
        <v>361.14756000000006</v>
      </c>
      <c r="J6" s="12">
        <v>2.2941234614458539</v>
      </c>
      <c r="K6" s="14">
        <v>340.66068999999999</v>
      </c>
      <c r="L6" s="12">
        <v>1.8555553737611978</v>
      </c>
      <c r="M6" s="15" t="s">
        <v>24</v>
      </c>
      <c r="N6" s="16" t="s">
        <v>24</v>
      </c>
      <c r="O6" s="24" t="s">
        <v>24</v>
      </c>
      <c r="P6" s="16" t="s">
        <v>24</v>
      </c>
      <c r="Q6" s="2"/>
    </row>
    <row r="7" spans="1:17" x14ac:dyDescent="0.25">
      <c r="A7" s="8" t="s">
        <v>6</v>
      </c>
      <c r="B7" s="8" t="s">
        <v>15</v>
      </c>
      <c r="C7" s="1">
        <v>473</v>
      </c>
      <c r="D7" s="12">
        <v>14.671215880893302</v>
      </c>
      <c r="E7" s="13">
        <v>4982</v>
      </c>
      <c r="F7" s="12">
        <v>15.18624641833811</v>
      </c>
      <c r="G7" s="14">
        <v>4320.7552900000028</v>
      </c>
      <c r="H7" s="12">
        <v>12.4642874442172</v>
      </c>
      <c r="I7" s="14">
        <v>1116.8306599999996</v>
      </c>
      <c r="J7" s="12">
        <v>7.0944613873843041</v>
      </c>
      <c r="K7" s="14">
        <v>3188.6569699999973</v>
      </c>
      <c r="L7" s="12">
        <v>17.368395442880697</v>
      </c>
      <c r="M7" s="14">
        <v>12.584700000000002</v>
      </c>
      <c r="N7" s="12">
        <v>5.3189872930865683</v>
      </c>
      <c r="O7" s="23">
        <v>2.68296</v>
      </c>
      <c r="P7" s="17">
        <v>0.81989957409814596</v>
      </c>
      <c r="Q7" s="2"/>
    </row>
    <row r="8" spans="1:17" x14ac:dyDescent="0.25">
      <c r="A8" s="8" t="s">
        <v>7</v>
      </c>
      <c r="B8" s="8" t="s">
        <v>16</v>
      </c>
      <c r="C8" s="1">
        <v>70</v>
      </c>
      <c r="D8" s="12">
        <v>2.1712158808933002</v>
      </c>
      <c r="E8" s="1">
        <v>1785</v>
      </c>
      <c r="F8" s="12">
        <v>5.4410778516125102</v>
      </c>
      <c r="G8" s="14">
        <v>492.87940999999989</v>
      </c>
      <c r="H8" s="12">
        <v>1.421832580010838</v>
      </c>
      <c r="I8" s="14">
        <v>135.81734000000006</v>
      </c>
      <c r="J8" s="12">
        <v>0.86275467613617129</v>
      </c>
      <c r="K8" s="14">
        <v>353.85223999999994</v>
      </c>
      <c r="L8" s="12">
        <v>1.9274088403021699</v>
      </c>
      <c r="M8" s="14">
        <v>3.2098499999999999</v>
      </c>
      <c r="N8" s="12">
        <v>1.3566593850241897</v>
      </c>
      <c r="O8" s="24" t="s">
        <v>24</v>
      </c>
      <c r="P8" s="16" t="s">
        <v>24</v>
      </c>
      <c r="Q8" s="2"/>
    </row>
    <row r="9" spans="1:17" x14ac:dyDescent="0.25">
      <c r="A9" s="8" t="s">
        <v>8</v>
      </c>
      <c r="B9" s="8" t="s">
        <v>17</v>
      </c>
      <c r="C9" s="1">
        <v>124</v>
      </c>
      <c r="D9" s="12">
        <v>3.8461538461538463</v>
      </c>
      <c r="E9" s="13">
        <v>1354</v>
      </c>
      <c r="F9" s="12">
        <v>4.1272937877217579</v>
      </c>
      <c r="G9" s="14">
        <v>1338.4659500000002</v>
      </c>
      <c r="H9" s="12">
        <v>3.8611361244430111</v>
      </c>
      <c r="I9" s="14">
        <v>390.38029000000012</v>
      </c>
      <c r="J9" s="12">
        <v>2.4798190029998715</v>
      </c>
      <c r="K9" s="14">
        <v>944.90443999999945</v>
      </c>
      <c r="L9" s="12">
        <v>5.1468295661962475</v>
      </c>
      <c r="M9" s="14">
        <v>3.1812199999999997</v>
      </c>
      <c r="N9" s="12">
        <v>1.3445587702935191</v>
      </c>
      <c r="O9" s="24" t="s">
        <v>24</v>
      </c>
      <c r="P9" s="16" t="s">
        <v>24</v>
      </c>
      <c r="Q9" s="2"/>
    </row>
    <row r="10" spans="1:17" x14ac:dyDescent="0.25">
      <c r="A10" s="8" t="s">
        <v>9</v>
      </c>
      <c r="B10" s="8" t="s">
        <v>18</v>
      </c>
      <c r="C10" s="1">
        <v>210</v>
      </c>
      <c r="D10" s="12">
        <v>6.513647642679901</v>
      </c>
      <c r="E10" s="13">
        <v>1897</v>
      </c>
      <c r="F10" s="12">
        <v>5.7824788148509425</v>
      </c>
      <c r="G10" s="14">
        <v>4066.4468499999994</v>
      </c>
      <c r="H10" s="12">
        <v>11.730671841642655</v>
      </c>
      <c r="I10" s="14">
        <v>3121.2149399999998</v>
      </c>
      <c r="J10" s="12">
        <v>19.826943928596144</v>
      </c>
      <c r="K10" s="14">
        <v>906.86107000000004</v>
      </c>
      <c r="L10" s="12">
        <v>4.9396099435286471</v>
      </c>
      <c r="M10" s="14">
        <v>38.370880000000007</v>
      </c>
      <c r="N10" s="12">
        <v>16.217647074983873</v>
      </c>
      <c r="O10" s="24" t="s">
        <v>24</v>
      </c>
      <c r="P10" s="16" t="s">
        <v>24</v>
      </c>
      <c r="Q10" s="2"/>
    </row>
    <row r="11" spans="1:17" x14ac:dyDescent="0.25">
      <c r="A11" s="8" t="s">
        <v>10</v>
      </c>
      <c r="B11" s="8" t="s">
        <v>19</v>
      </c>
      <c r="C11" s="13">
        <v>849</v>
      </c>
      <c r="D11" s="12">
        <v>26.333746898263026</v>
      </c>
      <c r="E11" s="13">
        <v>8298</v>
      </c>
      <c r="F11" s="12">
        <v>25.294153508504539</v>
      </c>
      <c r="G11" s="14">
        <v>7663.940609999996</v>
      </c>
      <c r="H11" s="12">
        <v>22.108532491885047</v>
      </c>
      <c r="I11" s="14">
        <v>2612.0330799999988</v>
      </c>
      <c r="J11" s="12">
        <v>16.592459799259533</v>
      </c>
      <c r="K11" s="14">
        <v>4650.9096299999992</v>
      </c>
      <c r="L11" s="12">
        <v>25.333185219651273</v>
      </c>
      <c r="M11" s="14">
        <v>105.22149</v>
      </c>
      <c r="N11" s="12">
        <v>44.472396502867397</v>
      </c>
      <c r="O11" s="22">
        <v>295.77643</v>
      </c>
      <c r="P11" s="17">
        <v>90.387843644806509</v>
      </c>
      <c r="Q11" s="2"/>
    </row>
    <row r="12" spans="1:17" x14ac:dyDescent="0.25">
      <c r="A12" s="8" t="s">
        <v>11</v>
      </c>
      <c r="B12" s="8" t="s">
        <v>20</v>
      </c>
      <c r="C12" s="1">
        <v>285</v>
      </c>
      <c r="D12" s="12">
        <v>8.8399503722084365</v>
      </c>
      <c r="E12" s="13">
        <v>2023</v>
      </c>
      <c r="F12" s="12">
        <v>6.1665548984941783</v>
      </c>
      <c r="G12" s="14">
        <v>2439.2348199999997</v>
      </c>
      <c r="H12" s="12">
        <v>7.0365762233258478</v>
      </c>
      <c r="I12" s="14">
        <v>512.64606000000026</v>
      </c>
      <c r="J12" s="12">
        <v>3.2564898227853987</v>
      </c>
      <c r="K12" s="14">
        <v>1904.596000000003</v>
      </c>
      <c r="L12" s="12">
        <v>10.374203559101838</v>
      </c>
      <c r="M12" s="14">
        <v>1.4930000000000001E-2</v>
      </c>
      <c r="N12" s="12">
        <v>6.3102402350300327E-3</v>
      </c>
      <c r="O12" s="22">
        <v>21.977810000000002</v>
      </c>
      <c r="P12" s="17">
        <v>6.7163122292579747</v>
      </c>
      <c r="Q12" s="2"/>
    </row>
    <row r="13" spans="1:17" x14ac:dyDescent="0.25">
      <c r="A13" s="9">
        <v>10</v>
      </c>
      <c r="B13" s="8" t="s">
        <v>21</v>
      </c>
      <c r="C13" s="1">
        <v>68</v>
      </c>
      <c r="D13" s="12">
        <v>2.1091811414392061</v>
      </c>
      <c r="E13" s="13">
        <v>695</v>
      </c>
      <c r="F13" s="12">
        <v>2.1185149058099126</v>
      </c>
      <c r="G13" s="14">
        <v>550.29214000000013</v>
      </c>
      <c r="H13" s="12">
        <v>1.5874538016832263</v>
      </c>
      <c r="I13" s="14">
        <v>259.89470999999998</v>
      </c>
      <c r="J13" s="12">
        <v>1.6509333517763938</v>
      </c>
      <c r="K13" s="14">
        <v>276.38675999999998</v>
      </c>
      <c r="L13" s="12">
        <v>1.5054596929115787</v>
      </c>
      <c r="M13" s="21">
        <v>14.010669999999999</v>
      </c>
      <c r="N13" s="17">
        <v>5.9216807470682005</v>
      </c>
      <c r="O13" s="24" t="s">
        <v>24</v>
      </c>
      <c r="P13" s="16" t="s">
        <v>24</v>
      </c>
      <c r="Q13" s="2"/>
    </row>
    <row r="14" spans="1:17" x14ac:dyDescent="0.25">
      <c r="A14" s="9">
        <v>11</v>
      </c>
      <c r="B14" s="8" t="s">
        <v>22</v>
      </c>
      <c r="C14" s="1">
        <v>175</v>
      </c>
      <c r="D14" s="12">
        <v>5.4280397022332503</v>
      </c>
      <c r="E14" s="1">
        <v>1064</v>
      </c>
      <c r="F14" s="12">
        <v>3.2433091507651035</v>
      </c>
      <c r="G14" s="14">
        <v>2714.3359200000014</v>
      </c>
      <c r="H14" s="12">
        <v>7.8301733970783935</v>
      </c>
      <c r="I14" s="14">
        <v>2300.7893300000005</v>
      </c>
      <c r="J14" s="12">
        <v>14.615341113746656</v>
      </c>
      <c r="K14" s="14">
        <v>392.47599999999971</v>
      </c>
      <c r="L14" s="12">
        <v>2.1377898074247996</v>
      </c>
      <c r="M14" s="14">
        <v>21.070559999999997</v>
      </c>
      <c r="N14" s="12">
        <v>8.9055790680920559</v>
      </c>
      <c r="O14" s="24" t="s">
        <v>24</v>
      </c>
      <c r="P14" s="16" t="s">
        <v>24</v>
      </c>
      <c r="Q14" s="2"/>
    </row>
    <row r="15" spans="1:17" x14ac:dyDescent="0.25">
      <c r="A15" s="9">
        <v>12</v>
      </c>
      <c r="B15" s="8" t="s">
        <v>23</v>
      </c>
      <c r="C15" s="1">
        <v>239</v>
      </c>
      <c r="D15" s="12">
        <v>7.4131513647642686</v>
      </c>
      <c r="E15" s="13">
        <v>1673</v>
      </c>
      <c r="F15" s="12">
        <v>5.099676888374078</v>
      </c>
      <c r="G15" s="14">
        <v>1438.7246900000005</v>
      </c>
      <c r="H15" s="12">
        <v>4.1503572606289119</v>
      </c>
      <c r="I15" s="14">
        <v>557.43454999999983</v>
      </c>
      <c r="J15" s="12">
        <v>3.5410004691032975</v>
      </c>
      <c r="K15" s="14">
        <v>870.57746999999983</v>
      </c>
      <c r="L15" s="12">
        <v>4.7419756671482345</v>
      </c>
      <c r="M15" s="14">
        <v>10.712619999999999</v>
      </c>
      <c r="N15" s="12">
        <v>4.5277431846341214</v>
      </c>
      <c r="O15" s="24" t="s">
        <v>24</v>
      </c>
      <c r="P15" s="16" t="s">
        <v>24</v>
      </c>
      <c r="Q15" s="4"/>
    </row>
    <row r="16" spans="1:17" ht="17.25" customHeight="1" x14ac:dyDescent="0.25">
      <c r="A16" s="18" t="s">
        <v>1</v>
      </c>
      <c r="B16" s="18"/>
      <c r="C16" s="19">
        <v>3224</v>
      </c>
      <c r="D16" s="20">
        <v>100</v>
      </c>
      <c r="E16" s="19">
        <v>32806</v>
      </c>
      <c r="F16" s="20">
        <v>100.00000000000001</v>
      </c>
      <c r="G16" s="19">
        <v>34665.080610000012</v>
      </c>
      <c r="H16" s="20">
        <v>100</v>
      </c>
      <c r="I16" s="19">
        <v>15742.289640000001</v>
      </c>
      <c r="J16" s="20">
        <v>99.999999999999972</v>
      </c>
      <c r="K16" s="19">
        <v>18358.961139999996</v>
      </c>
      <c r="L16" s="20">
        <v>100</v>
      </c>
      <c r="M16" s="19">
        <v>236.59954999999999</v>
      </c>
      <c r="N16" s="20">
        <v>99.999999999999986</v>
      </c>
      <c r="O16" s="25">
        <v>327.23032000000001</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{EE1131B6-4562-496C-B7D4-AEDF7CDE124C}</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E1131B6-4562-496C-B7D4-AEDF7CDE124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1004-48A1-432E-8883-20006AC0E0B2}">
  <sheetPr>
    <pageSetUpPr fitToPage="1"/>
  </sheetPr>
  <dimension ref="A1:Q20"/>
  <sheetViews>
    <sheetView tabSelected="1" view="pageLayout" zoomScaleNormal="100" workbookViewId="0">
      <selection activeCell="A2" sqref="A2"/>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55</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134</v>
      </c>
      <c r="D4" s="12">
        <v>4.837545126353791</v>
      </c>
      <c r="E4" s="13">
        <v>1842</v>
      </c>
      <c r="F4" s="12">
        <v>6.1870213623538897</v>
      </c>
      <c r="G4" s="14">
        <v>1919.5696299999993</v>
      </c>
      <c r="H4" s="12">
        <v>6.0345028618796501</v>
      </c>
      <c r="I4" s="14">
        <v>564.20322999999985</v>
      </c>
      <c r="J4" s="12">
        <v>3.6519535474478828</v>
      </c>
      <c r="K4" s="14">
        <v>1344.7749600000006</v>
      </c>
      <c r="L4" s="12">
        <v>8.4788400487714686</v>
      </c>
      <c r="M4" s="14">
        <v>10.59141</v>
      </c>
      <c r="N4" s="12">
        <v>5.7414088463169293</v>
      </c>
      <c r="O4" s="15" t="s">
        <v>24</v>
      </c>
      <c r="P4" s="16" t="s">
        <v>24</v>
      </c>
      <c r="Q4" s="3"/>
    </row>
    <row r="5" spans="1:17" x14ac:dyDescent="0.25">
      <c r="A5" s="8" t="s">
        <v>4</v>
      </c>
      <c r="B5" s="8" t="s">
        <v>13</v>
      </c>
      <c r="C5" s="1">
        <v>435</v>
      </c>
      <c r="D5" s="12">
        <v>15.703971119133575</v>
      </c>
      <c r="E5" s="13">
        <v>5406</v>
      </c>
      <c r="F5" s="12">
        <v>18.158000806126562</v>
      </c>
      <c r="G5" s="14">
        <v>6767.5336000000052</v>
      </c>
      <c r="H5" s="12">
        <v>21.274925503518588</v>
      </c>
      <c r="I5" s="14">
        <v>3872.0253599999983</v>
      </c>
      <c r="J5" s="12">
        <v>25.06270080952951</v>
      </c>
      <c r="K5" s="14">
        <v>2885.1315999999983</v>
      </c>
      <c r="L5" s="12">
        <v>18.19082752407591</v>
      </c>
      <c r="M5" s="14">
        <v>4.9756999999999998</v>
      </c>
      <c r="N5" s="12">
        <v>2.6972355896541771</v>
      </c>
      <c r="O5" s="22">
        <v>5.4009200000000002</v>
      </c>
      <c r="P5" s="17">
        <v>1.7107096189422613</v>
      </c>
      <c r="Q5" s="2"/>
    </row>
    <row r="6" spans="1:17" x14ac:dyDescent="0.25">
      <c r="A6" s="8" t="s">
        <v>5</v>
      </c>
      <c r="B6" s="8" t="s">
        <v>14</v>
      </c>
      <c r="C6" s="1">
        <v>88</v>
      </c>
      <c r="D6" s="12">
        <v>3.1768953068592056</v>
      </c>
      <c r="E6" s="13">
        <v>1104</v>
      </c>
      <c r="F6" s="12">
        <v>3.7081821846029825</v>
      </c>
      <c r="G6" s="14">
        <v>667.47346999999979</v>
      </c>
      <c r="H6" s="12">
        <v>2.0983195930974077</v>
      </c>
      <c r="I6" s="14">
        <v>359.69970000000001</v>
      </c>
      <c r="J6" s="12">
        <v>2.3282507535997969</v>
      </c>
      <c r="K6" s="14">
        <v>307.77381000000008</v>
      </c>
      <c r="L6" s="12">
        <v>1.9405216365651099</v>
      </c>
      <c r="M6" s="15" t="s">
        <v>24</v>
      </c>
      <c r="N6" s="16" t="s">
        <v>24</v>
      </c>
      <c r="O6" s="24" t="s">
        <v>24</v>
      </c>
      <c r="P6" s="16" t="s">
        <v>24</v>
      </c>
      <c r="Q6" s="2"/>
    </row>
    <row r="7" spans="1:17" x14ac:dyDescent="0.25">
      <c r="A7" s="8" t="s">
        <v>6</v>
      </c>
      <c r="B7" s="8" t="s">
        <v>15</v>
      </c>
      <c r="C7" s="1">
        <v>349</v>
      </c>
      <c r="D7" s="12">
        <v>12.599277978339348</v>
      </c>
      <c r="E7" s="13">
        <v>4185</v>
      </c>
      <c r="F7" s="12">
        <v>14.056831922611851</v>
      </c>
      <c r="G7" s="14">
        <v>3912.3913899999993</v>
      </c>
      <c r="H7" s="12">
        <v>12.29928660610676</v>
      </c>
      <c r="I7" s="14">
        <v>1131.1446800000006</v>
      </c>
      <c r="J7" s="12">
        <v>7.3216309428125808</v>
      </c>
      <c r="K7" s="14">
        <v>2769.6929999999998</v>
      </c>
      <c r="L7" s="12">
        <v>17.462984238791883</v>
      </c>
      <c r="M7" s="14">
        <v>11.553649999999999</v>
      </c>
      <c r="N7" s="12">
        <v>6.2630214784669462</v>
      </c>
      <c r="O7" s="24" t="s">
        <v>24</v>
      </c>
      <c r="P7" s="16" t="s">
        <v>24</v>
      </c>
      <c r="Q7" s="2"/>
    </row>
    <row r="8" spans="1:17" x14ac:dyDescent="0.25">
      <c r="A8" s="8" t="s">
        <v>7</v>
      </c>
      <c r="B8" s="8" t="s">
        <v>16</v>
      </c>
      <c r="C8" s="1">
        <v>59</v>
      </c>
      <c r="D8" s="12">
        <v>2.1299638989169676</v>
      </c>
      <c r="E8" s="1">
        <v>1768</v>
      </c>
      <c r="F8" s="12">
        <v>5.9384656724439076</v>
      </c>
      <c r="G8" s="14">
        <v>460.19227000000012</v>
      </c>
      <c r="H8" s="12">
        <v>1.4466948877128749</v>
      </c>
      <c r="I8" s="14">
        <v>122.55776000000002</v>
      </c>
      <c r="J8" s="12">
        <v>0.79328728125017367</v>
      </c>
      <c r="K8" s="14">
        <v>334.42466000000007</v>
      </c>
      <c r="L8" s="12">
        <v>2.1085559181625313</v>
      </c>
      <c r="M8" s="14">
        <v>3.2098499999999999</v>
      </c>
      <c r="N8" s="12">
        <v>1.7400007350626967</v>
      </c>
      <c r="O8" s="24" t="s">
        <v>24</v>
      </c>
      <c r="P8" s="16" t="s">
        <v>24</v>
      </c>
      <c r="Q8" s="2"/>
    </row>
    <row r="9" spans="1:17" x14ac:dyDescent="0.25">
      <c r="A9" s="8" t="s">
        <v>8</v>
      </c>
      <c r="B9" s="8" t="s">
        <v>17</v>
      </c>
      <c r="C9" s="1">
        <v>115</v>
      </c>
      <c r="D9" s="12">
        <v>4.1516245487364625</v>
      </c>
      <c r="E9" s="13">
        <v>1290</v>
      </c>
      <c r="F9" s="12">
        <v>4.3329302700523975</v>
      </c>
      <c r="G9" s="14">
        <v>1324.7604800000004</v>
      </c>
      <c r="H9" s="12">
        <v>4.1646162675875766</v>
      </c>
      <c r="I9" s="14">
        <v>376.53753999999986</v>
      </c>
      <c r="J9" s="12">
        <v>2.4372380940646141</v>
      </c>
      <c r="K9" s="14">
        <v>945.04174000000012</v>
      </c>
      <c r="L9" s="12">
        <v>5.9585120122051283</v>
      </c>
      <c r="M9" s="14">
        <v>3.1812199999999997</v>
      </c>
      <c r="N9" s="12">
        <v>1.724480937861941</v>
      </c>
      <c r="O9" s="24" t="s">
        <v>24</v>
      </c>
      <c r="P9" s="16" t="s">
        <v>24</v>
      </c>
      <c r="Q9" s="2"/>
    </row>
    <row r="10" spans="1:17" x14ac:dyDescent="0.25">
      <c r="A10" s="8" t="s">
        <v>9</v>
      </c>
      <c r="B10" s="8" t="s">
        <v>18</v>
      </c>
      <c r="C10" s="1">
        <v>176</v>
      </c>
      <c r="D10" s="12">
        <v>6.3537906137184113</v>
      </c>
      <c r="E10" s="13">
        <v>1874</v>
      </c>
      <c r="F10" s="12">
        <v>6.294504903936585</v>
      </c>
      <c r="G10" s="14">
        <v>3862.5512499999991</v>
      </c>
      <c r="H10" s="12">
        <v>12.142605409047768</v>
      </c>
      <c r="I10" s="14">
        <v>3078.9535399999995</v>
      </c>
      <c r="J10" s="12">
        <v>19.929335219917508</v>
      </c>
      <c r="K10" s="14">
        <v>747.34407999999974</v>
      </c>
      <c r="L10" s="12">
        <v>4.7120232783902098</v>
      </c>
      <c r="M10" s="14">
        <v>36.253660000000004</v>
      </c>
      <c r="N10" s="12">
        <v>19.652443275764629</v>
      </c>
      <c r="O10" s="24" t="s">
        <v>24</v>
      </c>
      <c r="P10" s="16" t="s">
        <v>24</v>
      </c>
      <c r="Q10" s="2"/>
    </row>
    <row r="11" spans="1:17" x14ac:dyDescent="0.25">
      <c r="A11" s="8" t="s">
        <v>10</v>
      </c>
      <c r="B11" s="8" t="s">
        <v>19</v>
      </c>
      <c r="C11" s="13">
        <v>773</v>
      </c>
      <c r="D11" s="12">
        <v>27.906137184115526</v>
      </c>
      <c r="E11" s="13">
        <v>7720</v>
      </c>
      <c r="F11" s="12">
        <v>25.930404406825204</v>
      </c>
      <c r="G11" s="14">
        <v>7182.7691199999972</v>
      </c>
      <c r="H11" s="12">
        <v>22.580290984735356</v>
      </c>
      <c r="I11" s="14">
        <v>2420.2089299999993</v>
      </c>
      <c r="J11" s="12">
        <v>15.665437766952422</v>
      </c>
      <c r="K11" s="14">
        <v>4392.2301799999996</v>
      </c>
      <c r="L11" s="12">
        <v>27.693122092046313</v>
      </c>
      <c r="M11" s="14">
        <v>78.810479999999984</v>
      </c>
      <c r="N11" s="12">
        <v>42.721713827949579</v>
      </c>
      <c r="O11" s="22">
        <v>291.51954999999998</v>
      </c>
      <c r="P11" s="17">
        <v>92.337101511357218</v>
      </c>
      <c r="Q11" s="2"/>
    </row>
    <row r="12" spans="1:17" x14ac:dyDescent="0.25">
      <c r="A12" s="8" t="s">
        <v>11</v>
      </c>
      <c r="B12" s="8" t="s">
        <v>20</v>
      </c>
      <c r="C12" s="1">
        <v>237</v>
      </c>
      <c r="D12" s="12">
        <v>8.55595667870036</v>
      </c>
      <c r="E12" s="13">
        <v>1618</v>
      </c>
      <c r="F12" s="12">
        <v>5.4346365712750231</v>
      </c>
      <c r="G12" s="14">
        <v>1180.1232300000001</v>
      </c>
      <c r="H12" s="12">
        <v>3.7099237753650338</v>
      </c>
      <c r="I12" s="14">
        <v>437.21742000000006</v>
      </c>
      <c r="J12" s="12">
        <v>2.8300045499119379</v>
      </c>
      <c r="K12" s="14">
        <v>724.09911000000022</v>
      </c>
      <c r="L12" s="12">
        <v>4.5654631561163042</v>
      </c>
      <c r="M12" s="14">
        <v>1.4930000000000001E-2</v>
      </c>
      <c r="N12" s="12">
        <v>8.0932788057030899E-3</v>
      </c>
      <c r="O12" s="22">
        <v>18.791790000000002</v>
      </c>
      <c r="P12" s="17">
        <v>5.9521888697005325</v>
      </c>
      <c r="Q12" s="2"/>
    </row>
    <row r="13" spans="1:17" x14ac:dyDescent="0.25">
      <c r="A13" s="9">
        <v>10</v>
      </c>
      <c r="B13" s="8" t="s">
        <v>21</v>
      </c>
      <c r="C13" s="1">
        <v>60</v>
      </c>
      <c r="D13" s="12">
        <v>2.1660649819494582</v>
      </c>
      <c r="E13" s="13">
        <v>632</v>
      </c>
      <c r="F13" s="12">
        <v>2.1227999462582292</v>
      </c>
      <c r="G13" s="14">
        <v>552.84059999999988</v>
      </c>
      <c r="H13" s="12">
        <v>1.7379511171278863</v>
      </c>
      <c r="I13" s="14">
        <v>258.81482</v>
      </c>
      <c r="J13" s="12">
        <v>1.6752468787374464</v>
      </c>
      <c r="K13" s="14">
        <v>280.37732</v>
      </c>
      <c r="L13" s="12">
        <v>1.7677860759566886</v>
      </c>
      <c r="M13" s="21">
        <v>13.648449999999999</v>
      </c>
      <c r="N13" s="17">
        <v>7.3985740867848842</v>
      </c>
      <c r="O13" s="24" t="s">
        <v>24</v>
      </c>
      <c r="P13" s="16" t="s">
        <v>24</v>
      </c>
      <c r="Q13" s="2"/>
    </row>
    <row r="14" spans="1:17" x14ac:dyDescent="0.25">
      <c r="A14" s="9">
        <v>11</v>
      </c>
      <c r="B14" s="8" t="s">
        <v>22</v>
      </c>
      <c r="C14" s="1">
        <v>143</v>
      </c>
      <c r="D14" s="12">
        <v>5.162454873646209</v>
      </c>
      <c r="E14" s="1">
        <v>901</v>
      </c>
      <c r="F14" s="12">
        <v>3.0263334676877602</v>
      </c>
      <c r="G14" s="14">
        <v>2597.2618700000007</v>
      </c>
      <c r="H14" s="12">
        <v>8.1649469457202777</v>
      </c>
      <c r="I14" s="14">
        <v>2245.3635900000004</v>
      </c>
      <c r="J14" s="12">
        <v>14.533705395147804</v>
      </c>
      <c r="K14" s="14">
        <v>338.24121000000002</v>
      </c>
      <c r="L14" s="12">
        <v>2.1326193621964227</v>
      </c>
      <c r="M14" s="14">
        <v>13.65704</v>
      </c>
      <c r="N14" s="12">
        <v>7.4032305680267472</v>
      </c>
      <c r="O14" s="24" t="s">
        <v>24</v>
      </c>
      <c r="P14" s="16" t="s">
        <v>24</v>
      </c>
      <c r="Q14" s="2"/>
    </row>
    <row r="15" spans="1:17" x14ac:dyDescent="0.25">
      <c r="A15" s="9">
        <v>12</v>
      </c>
      <c r="B15" s="8" t="s">
        <v>23</v>
      </c>
      <c r="C15" s="1">
        <v>201</v>
      </c>
      <c r="D15" s="12">
        <v>7.256317689530686</v>
      </c>
      <c r="E15" s="13">
        <v>1432</v>
      </c>
      <c r="F15" s="12">
        <v>4.8098884858256081</v>
      </c>
      <c r="G15" s="14">
        <v>1382.4381299999993</v>
      </c>
      <c r="H15" s="12">
        <v>4.3459360481008185</v>
      </c>
      <c r="I15" s="14">
        <v>582.62738999999999</v>
      </c>
      <c r="J15" s="12">
        <v>3.771208760628332</v>
      </c>
      <c r="K15" s="14">
        <v>791.23309999999981</v>
      </c>
      <c r="L15" s="12">
        <v>4.9887446567220408</v>
      </c>
      <c r="M15" s="14">
        <v>8.5776699999999995</v>
      </c>
      <c r="N15" s="12">
        <v>4.6497973753057744</v>
      </c>
      <c r="O15" s="24" t="s">
        <v>24</v>
      </c>
      <c r="P15" s="16" t="s">
        <v>24</v>
      </c>
      <c r="Q15" s="4"/>
    </row>
    <row r="16" spans="1:17" ht="17.25" customHeight="1" x14ac:dyDescent="0.25">
      <c r="A16" s="18" t="s">
        <v>1</v>
      </c>
      <c r="B16" s="18"/>
      <c r="C16" s="19">
        <v>2770</v>
      </c>
      <c r="D16" s="20">
        <v>100</v>
      </c>
      <c r="E16" s="19">
        <v>29772</v>
      </c>
      <c r="F16" s="20">
        <v>100</v>
      </c>
      <c r="G16" s="19">
        <v>31809.905040000001</v>
      </c>
      <c r="H16" s="20">
        <v>100</v>
      </c>
      <c r="I16" s="19">
        <v>15449.353959999997</v>
      </c>
      <c r="J16" s="20">
        <v>99.999999999999986</v>
      </c>
      <c r="K16" s="19">
        <v>15860.364769999996</v>
      </c>
      <c r="L16" s="20">
        <v>100.00000000000003</v>
      </c>
      <c r="M16" s="19">
        <v>184.47405999999998</v>
      </c>
      <c r="N16" s="20">
        <v>100.00000000000001</v>
      </c>
      <c r="O16" s="25">
        <v>315.71225999999996</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{FEF5EF74-079A-4680-8681-CED067A22742}</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EF5EF74-079A-4680-8681-CED067A2274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E43C4-B7E4-4314-BBBB-226B1797F7AB}">
  <dimension ref="A1:Q20"/>
  <sheetViews>
    <sheetView view="pageLayout" zoomScaleNormal="100" workbookViewId="0">
      <selection activeCell="A17" sqref="A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27</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179</v>
      </c>
      <c r="D4" s="12">
        <v>4.9488526403096493</v>
      </c>
      <c r="E4" s="13">
        <v>2317</v>
      </c>
      <c r="F4" s="12">
        <v>6.0668743944908492</v>
      </c>
      <c r="G4" s="14">
        <v>2732.9139200000004</v>
      </c>
      <c r="H4" s="12">
        <v>7.3907470504971844</v>
      </c>
      <c r="I4" s="14">
        <v>901.25241000000017</v>
      </c>
      <c r="J4" s="12">
        <v>5.3976923149193112</v>
      </c>
      <c r="K4" s="14">
        <v>1815.7626800000005</v>
      </c>
      <c r="L4" s="12">
        <v>9.0516652157308872</v>
      </c>
      <c r="M4" s="14">
        <v>15.89883</v>
      </c>
      <c r="N4" s="12">
        <v>9.1036327312850762</v>
      </c>
      <c r="O4" s="15" t="s">
        <v>24</v>
      </c>
      <c r="P4" s="16" t="s">
        <v>24</v>
      </c>
      <c r="Q4" s="3"/>
    </row>
    <row r="5" spans="1:17" x14ac:dyDescent="0.25">
      <c r="A5" s="8" t="s">
        <v>4</v>
      </c>
      <c r="B5" s="8" t="s">
        <v>13</v>
      </c>
      <c r="C5" s="1">
        <v>532</v>
      </c>
      <c r="D5" s="12">
        <v>14.708321813657726</v>
      </c>
      <c r="E5" s="13">
        <v>6955</v>
      </c>
      <c r="F5" s="12">
        <v>18.21109685528004</v>
      </c>
      <c r="G5" s="14">
        <v>8747.2856100000026</v>
      </c>
      <c r="H5" s="12">
        <v>23.655693964178713</v>
      </c>
      <c r="I5" s="14">
        <v>4979.3799900000031</v>
      </c>
      <c r="J5" s="12">
        <v>29.822013019733291</v>
      </c>
      <c r="K5" s="14">
        <v>3765.2655</v>
      </c>
      <c r="L5" s="12">
        <v>18.770031529859153</v>
      </c>
      <c r="M5" s="14">
        <v>2.2128299999999999</v>
      </c>
      <c r="N5" s="12">
        <v>1.2670612627954103</v>
      </c>
      <c r="O5" s="14">
        <v>0.42731999999999998</v>
      </c>
      <c r="P5" s="17">
        <v>0.93131802030191313</v>
      </c>
      <c r="Q5" s="2"/>
    </row>
    <row r="6" spans="1:17" x14ac:dyDescent="0.25">
      <c r="A6" s="8" t="s">
        <v>5</v>
      </c>
      <c r="B6" s="8" t="s">
        <v>14</v>
      </c>
      <c r="C6" s="1">
        <v>133</v>
      </c>
      <c r="D6" s="12">
        <v>3.6770804534144315</v>
      </c>
      <c r="E6" s="13">
        <v>1431</v>
      </c>
      <c r="F6" s="12">
        <v>3.746956089130947</v>
      </c>
      <c r="G6" s="14">
        <v>869.38332999999977</v>
      </c>
      <c r="H6" s="12">
        <v>2.3511140379968198</v>
      </c>
      <c r="I6" s="14">
        <v>399.60464000000013</v>
      </c>
      <c r="J6" s="12">
        <v>2.3932728172500513</v>
      </c>
      <c r="K6" s="14">
        <v>469.77866999999992</v>
      </c>
      <c r="L6" s="12">
        <v>2.3418695037455648</v>
      </c>
      <c r="M6" s="15" t="s">
        <v>24</v>
      </c>
      <c r="N6" s="16" t="s">
        <v>24</v>
      </c>
      <c r="O6" s="15" t="s">
        <v>24</v>
      </c>
      <c r="P6" s="16" t="s">
        <v>24</v>
      </c>
      <c r="Q6" s="2"/>
    </row>
    <row r="7" spans="1:17" x14ac:dyDescent="0.25">
      <c r="A7" s="8" t="s">
        <v>6</v>
      </c>
      <c r="B7" s="8" t="s">
        <v>15</v>
      </c>
      <c r="C7" s="1">
        <v>496</v>
      </c>
      <c r="D7" s="12">
        <v>13.713021841304949</v>
      </c>
      <c r="E7" s="13">
        <v>5470</v>
      </c>
      <c r="F7" s="12">
        <v>14.322746196747923</v>
      </c>
      <c r="G7" s="14">
        <v>4544.1939700000048</v>
      </c>
      <c r="H7" s="12">
        <v>12.289076481656847</v>
      </c>
      <c r="I7" s="14">
        <v>1176.1707699999999</v>
      </c>
      <c r="J7" s="12">
        <v>7.0442063242435351</v>
      </c>
      <c r="K7" s="14">
        <v>3354.1700599999986</v>
      </c>
      <c r="L7" s="12">
        <v>16.720700779987371</v>
      </c>
      <c r="M7" s="14">
        <v>13.85317</v>
      </c>
      <c r="N7" s="12">
        <v>7.9322926180138085</v>
      </c>
      <c r="O7" s="15" t="s">
        <v>24</v>
      </c>
      <c r="P7" s="16" t="s">
        <v>24</v>
      </c>
      <c r="Q7" s="2"/>
    </row>
    <row r="8" spans="1:17" x14ac:dyDescent="0.25">
      <c r="A8" s="8" t="s">
        <v>7</v>
      </c>
      <c r="B8" s="8" t="s">
        <v>16</v>
      </c>
      <c r="C8" s="1">
        <v>83</v>
      </c>
      <c r="D8" s="12">
        <v>2.2947193807022392</v>
      </c>
      <c r="E8" s="1">
        <v>2250</v>
      </c>
      <c r="F8" s="12">
        <v>5.8914403917153253</v>
      </c>
      <c r="G8" s="14">
        <v>637.52701999999988</v>
      </c>
      <c r="H8" s="12">
        <v>1.7240941649114432</v>
      </c>
      <c r="I8" s="14">
        <v>153.77293999999998</v>
      </c>
      <c r="J8" s="12">
        <v>0.92096177194194473</v>
      </c>
      <c r="K8" s="14">
        <v>480.84426000000002</v>
      </c>
      <c r="L8" s="12">
        <v>2.3970320077433565</v>
      </c>
      <c r="M8" s="14">
        <v>2.90985</v>
      </c>
      <c r="N8" s="12">
        <v>1.6661732783563241</v>
      </c>
      <c r="O8" s="15" t="s">
        <v>24</v>
      </c>
      <c r="P8" s="16" t="s">
        <v>24</v>
      </c>
      <c r="Q8" s="2"/>
    </row>
    <row r="9" spans="1:17" x14ac:dyDescent="0.25">
      <c r="A9" s="8" t="s">
        <v>8</v>
      </c>
      <c r="B9" s="8" t="s">
        <v>17</v>
      </c>
      <c r="C9" s="1">
        <v>138</v>
      </c>
      <c r="D9" s="12">
        <v>3.8153165606856514</v>
      </c>
      <c r="E9" s="13">
        <v>1694</v>
      </c>
      <c r="F9" s="12">
        <v>4.4356000104736717</v>
      </c>
      <c r="G9" s="14">
        <v>1511.4896600000002</v>
      </c>
      <c r="H9" s="12">
        <v>4.087592245313747</v>
      </c>
      <c r="I9" s="14">
        <v>365.00337999999994</v>
      </c>
      <c r="J9" s="12">
        <v>2.1860423531578377</v>
      </c>
      <c r="K9" s="14">
        <v>1138.23822</v>
      </c>
      <c r="L9" s="12">
        <v>5.6741728512612877</v>
      </c>
      <c r="M9" s="14">
        <v>8.2480499999999992</v>
      </c>
      <c r="N9" s="12">
        <v>4.7228140655177686</v>
      </c>
      <c r="O9" s="15" t="s">
        <v>24</v>
      </c>
      <c r="P9" s="16" t="s">
        <v>24</v>
      </c>
      <c r="Q9" s="2"/>
    </row>
    <row r="10" spans="1:17" x14ac:dyDescent="0.25">
      <c r="A10" s="8" t="s">
        <v>9</v>
      </c>
      <c r="B10" s="8" t="s">
        <v>18</v>
      </c>
      <c r="C10" s="1">
        <v>199</v>
      </c>
      <c r="D10" s="12">
        <v>5.5017970693945264</v>
      </c>
      <c r="E10" s="13">
        <v>1954</v>
      </c>
      <c r="F10" s="12">
        <v>5.1163886779607761</v>
      </c>
      <c r="G10" s="14">
        <v>2898.3427599999991</v>
      </c>
      <c r="H10" s="12">
        <v>7.8381240067743736</v>
      </c>
      <c r="I10" s="14">
        <v>2157.298209999999</v>
      </c>
      <c r="J10" s="12">
        <v>12.920278314824344</v>
      </c>
      <c r="K10" s="14">
        <v>715.21630999999979</v>
      </c>
      <c r="L10" s="12">
        <v>3.5653880687482773</v>
      </c>
      <c r="M10" s="14">
        <v>25.828260000000004</v>
      </c>
      <c r="N10" s="12">
        <v>14.789201037317909</v>
      </c>
      <c r="O10" s="15" t="s">
        <v>24</v>
      </c>
      <c r="P10" s="16" t="s">
        <v>24</v>
      </c>
      <c r="Q10" s="2"/>
    </row>
    <row r="11" spans="1:17" x14ac:dyDescent="0.25">
      <c r="A11" s="8" t="s">
        <v>10</v>
      </c>
      <c r="B11" s="8" t="s">
        <v>19</v>
      </c>
      <c r="C11" s="13">
        <v>1016</v>
      </c>
      <c r="D11" s="12">
        <v>28.089576997511749</v>
      </c>
      <c r="E11" s="13">
        <v>9670</v>
      </c>
      <c r="F11" s="12">
        <v>25.320101594616535</v>
      </c>
      <c r="G11" s="14">
        <v>8799.6177599999883</v>
      </c>
      <c r="H11" s="12">
        <v>23.797218247262816</v>
      </c>
      <c r="I11" s="14">
        <v>3048.3384199999969</v>
      </c>
      <c r="J11" s="12">
        <v>18.256808725656839</v>
      </c>
      <c r="K11" s="14">
        <v>5621.8572599999989</v>
      </c>
      <c r="L11" s="12">
        <v>28.025231693905134</v>
      </c>
      <c r="M11" s="14">
        <v>83.96605000000001</v>
      </c>
      <c r="N11" s="12">
        <v>48.078763097455557</v>
      </c>
      <c r="O11" s="14">
        <v>45.456040000000002</v>
      </c>
      <c r="P11" s="17">
        <v>99.068681979698084</v>
      </c>
      <c r="Q11" s="2"/>
    </row>
    <row r="12" spans="1:17" x14ac:dyDescent="0.25">
      <c r="A12" s="8" t="s">
        <v>11</v>
      </c>
      <c r="B12" s="8" t="s">
        <v>20</v>
      </c>
      <c r="C12" s="1">
        <v>281</v>
      </c>
      <c r="D12" s="12">
        <v>7.7688692286425223</v>
      </c>
      <c r="E12" s="13">
        <v>2421</v>
      </c>
      <c r="F12" s="12">
        <v>6.3391898614856901</v>
      </c>
      <c r="G12" s="14">
        <v>1797.2070200000001</v>
      </c>
      <c r="H12" s="12">
        <v>4.8602710773260771</v>
      </c>
      <c r="I12" s="14">
        <v>589.0157300000003</v>
      </c>
      <c r="J12" s="12">
        <v>3.5276750929160778</v>
      </c>
      <c r="K12" s="14">
        <v>1196.44884</v>
      </c>
      <c r="L12" s="12">
        <v>5.9643556213136657</v>
      </c>
      <c r="M12" s="14">
        <v>11.74244</v>
      </c>
      <c r="N12" s="12">
        <v>6.7236935755116018</v>
      </c>
      <c r="O12" s="15" t="s">
        <v>24</v>
      </c>
      <c r="P12" s="16" t="s">
        <v>24</v>
      </c>
      <c r="Q12" s="2"/>
    </row>
    <row r="13" spans="1:17" x14ac:dyDescent="0.25">
      <c r="A13" s="9">
        <v>10</v>
      </c>
      <c r="B13" s="8" t="s">
        <v>21</v>
      </c>
      <c r="C13" s="1">
        <v>78</v>
      </c>
      <c r="D13" s="12">
        <v>2.1564832734310202</v>
      </c>
      <c r="E13" s="13">
        <v>822</v>
      </c>
      <c r="F13" s="12">
        <v>2.152339556439999</v>
      </c>
      <c r="G13" s="14">
        <v>484.96563000000026</v>
      </c>
      <c r="H13" s="12">
        <v>1.3115152560366814</v>
      </c>
      <c r="I13" s="14">
        <v>221.52726999999993</v>
      </c>
      <c r="J13" s="12">
        <v>1.3267493429771298</v>
      </c>
      <c r="K13" s="14">
        <v>263.43837000000008</v>
      </c>
      <c r="L13" s="12">
        <v>1.3132530789859849</v>
      </c>
      <c r="M13" s="15" t="s">
        <v>24</v>
      </c>
      <c r="N13" s="12">
        <v>0</v>
      </c>
      <c r="O13" s="15" t="s">
        <v>24</v>
      </c>
      <c r="P13" s="16" t="s">
        <v>24</v>
      </c>
      <c r="Q13" s="2"/>
    </row>
    <row r="14" spans="1:17" x14ac:dyDescent="0.25">
      <c r="A14" s="9">
        <v>11</v>
      </c>
      <c r="B14" s="8" t="s">
        <v>22</v>
      </c>
      <c r="C14" s="1">
        <v>193</v>
      </c>
      <c r="D14" s="12">
        <v>5.3359137406690627</v>
      </c>
      <c r="E14" s="1">
        <v>1399</v>
      </c>
      <c r="F14" s="12">
        <v>3.6631667146709956</v>
      </c>
      <c r="G14" s="14">
        <v>2728.2641300000005</v>
      </c>
      <c r="H14" s="12">
        <v>7.3781724057283036</v>
      </c>
      <c r="I14" s="14">
        <v>2292.5808400000005</v>
      </c>
      <c r="J14" s="12">
        <v>13.730499740243978</v>
      </c>
      <c r="K14" s="14">
        <v>429.32472000000001</v>
      </c>
      <c r="L14" s="12">
        <v>2.1402045967138186</v>
      </c>
      <c r="M14" s="14">
        <v>6.3585900000000004</v>
      </c>
      <c r="N14" s="12">
        <v>3.6409137055256253</v>
      </c>
      <c r="O14" s="15" t="s">
        <v>24</v>
      </c>
      <c r="P14" s="16" t="s">
        <v>24</v>
      </c>
      <c r="Q14" s="2"/>
    </row>
    <row r="15" spans="1:17" x14ac:dyDescent="0.25">
      <c r="A15" s="9">
        <v>12</v>
      </c>
      <c r="B15" s="8" t="s">
        <v>23</v>
      </c>
      <c r="C15" s="1">
        <v>289</v>
      </c>
      <c r="D15" s="12">
        <v>7.9900470002764719</v>
      </c>
      <c r="E15" s="13">
        <v>1808</v>
      </c>
      <c r="F15" s="12">
        <v>4.7340996569872482</v>
      </c>
      <c r="G15" s="14">
        <v>1226.3149999999996</v>
      </c>
      <c r="H15" s="12">
        <v>3.3163810623169763</v>
      </c>
      <c r="I15" s="14">
        <v>413.0502899999999</v>
      </c>
      <c r="J15" s="12">
        <v>2.4738001821356481</v>
      </c>
      <c r="K15" s="14">
        <v>809.64005999999949</v>
      </c>
      <c r="L15" s="12">
        <v>4.0360950520055088</v>
      </c>
      <c r="M15" s="14">
        <v>3.6246300000000002</v>
      </c>
      <c r="N15" s="12">
        <v>2.0754546282209336</v>
      </c>
      <c r="O15" s="15" t="s">
        <v>24</v>
      </c>
      <c r="P15" s="16" t="s">
        <v>24</v>
      </c>
      <c r="Q15" s="4"/>
    </row>
    <row r="16" spans="1:17" ht="17.25" customHeight="1" x14ac:dyDescent="0.25">
      <c r="A16" s="18" t="s">
        <v>1</v>
      </c>
      <c r="B16" s="18"/>
      <c r="C16" s="19">
        <v>3617</v>
      </c>
      <c r="D16" s="20">
        <v>100.00000000000001</v>
      </c>
      <c r="E16" s="19">
        <v>38191</v>
      </c>
      <c r="F16" s="20">
        <v>100.00000000000001</v>
      </c>
      <c r="G16" s="19">
        <v>36977.505810000002</v>
      </c>
      <c r="H16" s="20">
        <v>99.999999999999986</v>
      </c>
      <c r="I16" s="19">
        <v>16696.994890000002</v>
      </c>
      <c r="J16" s="20">
        <v>99.999999999999972</v>
      </c>
      <c r="K16" s="19">
        <v>20059.984949999995</v>
      </c>
      <c r="L16" s="20">
        <v>100</v>
      </c>
      <c r="M16" s="19">
        <v>174.64269999999999</v>
      </c>
      <c r="N16" s="20">
        <v>100.00000000000001</v>
      </c>
      <c r="O16" s="19">
        <v>45.883360000000003</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61.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N2:O2"/>
    <mergeCell ref="P2:Q2"/>
    <mergeCell ref="A19:O19"/>
    <mergeCell ref="A20:O20"/>
    <mergeCell ref="A1:P1"/>
    <mergeCell ref="B2:C2"/>
    <mergeCell ref="D2:E2"/>
    <mergeCell ref="F2:G2"/>
    <mergeCell ref="H2:I2"/>
    <mergeCell ref="J2:K2"/>
    <mergeCell ref="L2:M2"/>
  </mergeCells>
  <conditionalFormatting sqref="B3">
    <cfRule type="dataBar" priority="1">
      <dataBar>
        <cfvo type="min"/>
        <cfvo type="max"/>
        <color rgb="FF638EC6"/>
      </dataBar>
      <extLst>
        <ext xmlns:x14="http://schemas.microsoft.com/office/spreadsheetml/2009/9/main" uri="{B025F937-C7B1-47D3-B67F-A62EFF666E3E}">
          <x14:id>{3E499764-6212-41F1-8002-F29757CBE7AB}</x14:id>
        </ext>
      </extLst>
    </cfRule>
  </conditionalFormatting>
  <pageMargins left="0.7" right="0.7" top="0.7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499764-6212-41F1-8002-F29757CBE7A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236A-1F02-454C-8D39-615E4DBD597B}">
  <sheetPr>
    <pageSetUpPr fitToPage="1"/>
  </sheetPr>
  <dimension ref="A1:Q20"/>
  <sheetViews>
    <sheetView view="pageLayout" zoomScaleNormal="100" workbookViewId="0">
      <selection activeCell="A17" sqref="A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45</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167</v>
      </c>
      <c r="D4" s="12">
        <v>4.9349881796690305</v>
      </c>
      <c r="E4" s="13">
        <v>2259</v>
      </c>
      <c r="F4" s="12">
        <v>6.229318332230311</v>
      </c>
      <c r="G4" s="14">
        <v>2545.10617</v>
      </c>
      <c r="H4" s="12">
        <v>7.1889405137231517</v>
      </c>
      <c r="I4" s="14">
        <v>892.02642999999966</v>
      </c>
      <c r="J4" s="12">
        <v>5.6608568646959174</v>
      </c>
      <c r="K4" s="14">
        <v>1637.4428899999991</v>
      </c>
      <c r="L4" s="12">
        <v>8.433461459274568</v>
      </c>
      <c r="M4" s="14">
        <v>15.636849999999999</v>
      </c>
      <c r="N4" s="12">
        <v>8.3212520494013695</v>
      </c>
      <c r="O4" s="15" t="s">
        <v>24</v>
      </c>
      <c r="P4" s="16" t="s">
        <v>24</v>
      </c>
      <c r="Q4" s="3"/>
    </row>
    <row r="5" spans="1:17" x14ac:dyDescent="0.25">
      <c r="A5" s="8" t="s">
        <v>4</v>
      </c>
      <c r="B5" s="8" t="s">
        <v>13</v>
      </c>
      <c r="C5" s="1">
        <v>505</v>
      </c>
      <c r="D5" s="12">
        <v>14.923167848699764</v>
      </c>
      <c r="E5" s="13">
        <v>7018</v>
      </c>
      <c r="F5" s="12">
        <v>19.352525921023606</v>
      </c>
      <c r="G5" s="14">
        <v>6906.5904700000019</v>
      </c>
      <c r="H5" s="12">
        <v>19.508446691431043</v>
      </c>
      <c r="I5" s="14">
        <v>3544.3472700000016</v>
      </c>
      <c r="J5" s="12">
        <v>22.492654813205199</v>
      </c>
      <c r="K5" s="14">
        <v>3355.0722200000005</v>
      </c>
      <c r="L5" s="12">
        <v>17.279913964176657</v>
      </c>
      <c r="M5" s="14">
        <v>6.7436500000000006</v>
      </c>
      <c r="N5" s="12">
        <v>3.588677475511088</v>
      </c>
      <c r="O5" s="14">
        <v>0.42731999999999998</v>
      </c>
      <c r="P5" s="17">
        <v>1.0336707381824648</v>
      </c>
      <c r="Q5" s="2"/>
    </row>
    <row r="6" spans="1:17" x14ac:dyDescent="0.25">
      <c r="A6" s="8" t="s">
        <v>5</v>
      </c>
      <c r="B6" s="8" t="s">
        <v>14</v>
      </c>
      <c r="C6" s="1">
        <v>117</v>
      </c>
      <c r="D6" s="12">
        <v>3.4574468085106385</v>
      </c>
      <c r="E6" s="13">
        <v>1429</v>
      </c>
      <c r="F6" s="12">
        <v>3.9405470990514009</v>
      </c>
      <c r="G6" s="14">
        <v>837.47709999999995</v>
      </c>
      <c r="H6" s="12">
        <v>2.3655488814069296</v>
      </c>
      <c r="I6" s="14">
        <v>387.7205800000001</v>
      </c>
      <c r="J6" s="12">
        <v>2.4604996366272287</v>
      </c>
      <c r="K6" s="14">
        <v>449.75652000000008</v>
      </c>
      <c r="L6" s="12">
        <v>2.3164192782793505</v>
      </c>
      <c r="M6" s="15" t="s">
        <v>24</v>
      </c>
      <c r="N6" s="16" t="s">
        <v>24</v>
      </c>
      <c r="O6" s="15" t="s">
        <v>24</v>
      </c>
      <c r="P6" s="16" t="s">
        <v>24</v>
      </c>
      <c r="Q6" s="2"/>
    </row>
    <row r="7" spans="1:17" x14ac:dyDescent="0.25">
      <c r="A7" s="8" t="s">
        <v>6</v>
      </c>
      <c r="B7" s="8" t="s">
        <v>15</v>
      </c>
      <c r="C7" s="1">
        <v>481</v>
      </c>
      <c r="D7" s="12">
        <v>14.213947990543735</v>
      </c>
      <c r="E7" s="13">
        <v>5060</v>
      </c>
      <c r="F7" s="12">
        <v>13.953231855283477</v>
      </c>
      <c r="G7" s="14">
        <v>4745.9959500000032</v>
      </c>
      <c r="H7" s="12">
        <v>13.40560286446558</v>
      </c>
      <c r="I7" s="14">
        <v>1263.9865799999993</v>
      </c>
      <c r="J7" s="12">
        <v>8.0213398029882512</v>
      </c>
      <c r="K7" s="14">
        <v>3468.156129999998</v>
      </c>
      <c r="L7" s="12">
        <v>17.86233964904989</v>
      </c>
      <c r="M7" s="14">
        <v>13.85317</v>
      </c>
      <c r="N7" s="12">
        <v>7.3720550656433721</v>
      </c>
      <c r="O7" s="15" t="s">
        <v>24</v>
      </c>
      <c r="P7" s="16" t="s">
        <v>24</v>
      </c>
      <c r="Q7" s="2"/>
    </row>
    <row r="8" spans="1:17" x14ac:dyDescent="0.25">
      <c r="A8" s="8" t="s">
        <v>7</v>
      </c>
      <c r="B8" s="8" t="s">
        <v>16</v>
      </c>
      <c r="C8" s="1">
        <v>74</v>
      </c>
      <c r="D8" s="12">
        <v>2.186761229314421</v>
      </c>
      <c r="E8" s="1">
        <v>1933</v>
      </c>
      <c r="F8" s="12">
        <v>5.3303551731744978</v>
      </c>
      <c r="G8" s="14">
        <v>599.38071000000014</v>
      </c>
      <c r="H8" s="12">
        <v>1.6930186724835723</v>
      </c>
      <c r="I8" s="14">
        <v>143.15850999999998</v>
      </c>
      <c r="J8" s="12">
        <v>0.90849307466499551</v>
      </c>
      <c r="K8" s="14">
        <v>453.31235999999984</v>
      </c>
      <c r="L8" s="12">
        <v>2.3347332236257712</v>
      </c>
      <c r="M8" s="14">
        <v>2.90985</v>
      </c>
      <c r="N8" s="12">
        <v>1.5484957185079204</v>
      </c>
      <c r="O8" s="15" t="s">
        <v>24</v>
      </c>
      <c r="P8" s="16" t="s">
        <v>24</v>
      </c>
      <c r="Q8" s="2"/>
    </row>
    <row r="9" spans="1:17" x14ac:dyDescent="0.25">
      <c r="A9" s="8" t="s">
        <v>8</v>
      </c>
      <c r="B9" s="8" t="s">
        <v>17</v>
      </c>
      <c r="C9" s="1">
        <v>132</v>
      </c>
      <c r="D9" s="12">
        <v>3.9007092198581561</v>
      </c>
      <c r="E9" s="13">
        <v>1432</v>
      </c>
      <c r="F9" s="12">
        <v>3.9488197661592763</v>
      </c>
      <c r="G9" s="14">
        <v>1522.332180000001</v>
      </c>
      <c r="H9" s="12">
        <v>4.2999995886798281</v>
      </c>
      <c r="I9" s="14">
        <v>363.94529000000006</v>
      </c>
      <c r="J9" s="12">
        <v>2.3096201233300313</v>
      </c>
      <c r="K9" s="14">
        <v>1149.2496600000004</v>
      </c>
      <c r="L9" s="12">
        <v>5.9190783225999466</v>
      </c>
      <c r="M9" s="14">
        <v>9.1372199999999992</v>
      </c>
      <c r="N9" s="12">
        <v>4.8624314136690687</v>
      </c>
      <c r="O9" s="15" t="s">
        <v>24</v>
      </c>
      <c r="P9" s="16" t="s">
        <v>24</v>
      </c>
      <c r="Q9" s="2"/>
    </row>
    <row r="10" spans="1:17" x14ac:dyDescent="0.25">
      <c r="A10" s="8" t="s">
        <v>9</v>
      </c>
      <c r="B10" s="8" t="s">
        <v>18</v>
      </c>
      <c r="C10" s="1">
        <v>198</v>
      </c>
      <c r="D10" s="12">
        <v>5.8510638297872344</v>
      </c>
      <c r="E10" s="13">
        <v>1942</v>
      </c>
      <c r="F10" s="12">
        <v>5.355173174498125</v>
      </c>
      <c r="G10" s="14">
        <v>3482.4966000000009</v>
      </c>
      <c r="H10" s="12">
        <v>9.8367059071029388</v>
      </c>
      <c r="I10" s="14">
        <v>2716.3579099999993</v>
      </c>
      <c r="J10" s="12">
        <v>17.238181296707271</v>
      </c>
      <c r="K10" s="14">
        <v>731.15880000000038</v>
      </c>
      <c r="L10" s="12">
        <v>3.7657493876989188</v>
      </c>
      <c r="M10" s="14">
        <v>34.979880000000001</v>
      </c>
      <c r="N10" s="12">
        <v>18.614772037706697</v>
      </c>
      <c r="O10" s="15" t="s">
        <v>24</v>
      </c>
      <c r="P10" s="16" t="s">
        <v>24</v>
      </c>
      <c r="Q10" s="2"/>
    </row>
    <row r="11" spans="1:17" x14ac:dyDescent="0.25">
      <c r="A11" s="8" t="s">
        <v>10</v>
      </c>
      <c r="B11" s="8" t="s">
        <v>19</v>
      </c>
      <c r="C11" s="13">
        <v>917</v>
      </c>
      <c r="D11" s="12">
        <v>27.098108747044918</v>
      </c>
      <c r="E11" s="13">
        <v>9463</v>
      </c>
      <c r="F11" s="12">
        <v>26.094749613942202</v>
      </c>
      <c r="G11" s="14">
        <v>8677.9716699999844</v>
      </c>
      <c r="H11" s="12">
        <v>24.51191343243832</v>
      </c>
      <c r="I11" s="14">
        <v>2978.1551300000001</v>
      </c>
      <c r="J11" s="12">
        <v>18.89956322458951</v>
      </c>
      <c r="K11" s="14">
        <v>5579.5170199999911</v>
      </c>
      <c r="L11" s="12">
        <v>28.736661313138338</v>
      </c>
      <c r="M11" s="14">
        <v>79.386790000000005</v>
      </c>
      <c r="N11" s="12">
        <v>42.246199776994487</v>
      </c>
      <c r="O11" s="14">
        <v>40.912729999999996</v>
      </c>
      <c r="P11" s="17">
        <v>98.966329261817535</v>
      </c>
      <c r="Q11" s="2"/>
    </row>
    <row r="12" spans="1:17" x14ac:dyDescent="0.25">
      <c r="A12" s="8" t="s">
        <v>11</v>
      </c>
      <c r="B12" s="8" t="s">
        <v>20</v>
      </c>
      <c r="C12" s="1">
        <v>296</v>
      </c>
      <c r="D12" s="12">
        <v>8.7470449172576838</v>
      </c>
      <c r="E12" s="13">
        <v>2175</v>
      </c>
      <c r="F12" s="12">
        <v>5.997683653209795</v>
      </c>
      <c r="G12" s="14">
        <v>1713.739320000001</v>
      </c>
      <c r="H12" s="12">
        <v>4.8406507251948439</v>
      </c>
      <c r="I12" s="14">
        <v>556.17138000000023</v>
      </c>
      <c r="J12" s="12">
        <v>3.529499203762835</v>
      </c>
      <c r="K12" s="14">
        <v>1145.2660599999999</v>
      </c>
      <c r="L12" s="12">
        <v>5.8985612485240564</v>
      </c>
      <c r="M12" s="14">
        <v>12.301880000000001</v>
      </c>
      <c r="N12" s="12">
        <v>6.546525941061641</v>
      </c>
      <c r="O12" s="15" t="s">
        <v>24</v>
      </c>
      <c r="P12" s="16" t="s">
        <v>24</v>
      </c>
      <c r="Q12" s="2"/>
    </row>
    <row r="13" spans="1:17" x14ac:dyDescent="0.25">
      <c r="A13" s="9">
        <v>10</v>
      </c>
      <c r="B13" s="8" t="s">
        <v>21</v>
      </c>
      <c r="C13" s="1">
        <v>77</v>
      </c>
      <c r="D13" s="12">
        <v>2.2754137115839246</v>
      </c>
      <c r="E13" s="13">
        <v>711</v>
      </c>
      <c r="F13" s="12">
        <v>1.9606221045665122</v>
      </c>
      <c r="G13" s="14">
        <v>485.99743000000018</v>
      </c>
      <c r="H13" s="12">
        <v>1.3727547617757467</v>
      </c>
      <c r="I13" s="14">
        <v>220.80122999999995</v>
      </c>
      <c r="J13" s="12">
        <v>1.4012187492906485</v>
      </c>
      <c r="K13" s="14">
        <v>265.19621000000001</v>
      </c>
      <c r="L13" s="12">
        <v>1.3658626079964753</v>
      </c>
      <c r="M13" s="15" t="s">
        <v>24</v>
      </c>
      <c r="N13" s="16" t="s">
        <v>24</v>
      </c>
      <c r="O13" s="15" t="s">
        <v>24</v>
      </c>
      <c r="P13" s="16" t="s">
        <v>24</v>
      </c>
      <c r="Q13" s="2"/>
    </row>
    <row r="14" spans="1:17" x14ac:dyDescent="0.25">
      <c r="A14" s="9">
        <v>11</v>
      </c>
      <c r="B14" s="8" t="s">
        <v>22</v>
      </c>
      <c r="C14" s="1">
        <v>175</v>
      </c>
      <c r="D14" s="12">
        <v>5.1713947990543732</v>
      </c>
      <c r="E14" s="1">
        <v>1292</v>
      </c>
      <c r="F14" s="12">
        <v>3.562761967791749</v>
      </c>
      <c r="G14" s="14">
        <v>2731.3682500000004</v>
      </c>
      <c r="H14" s="12">
        <v>7.7150588457856397</v>
      </c>
      <c r="I14" s="14">
        <v>2290.5670200000009</v>
      </c>
      <c r="J14" s="12">
        <v>14.536085034176713</v>
      </c>
      <c r="K14" s="14">
        <v>431.46051000000023</v>
      </c>
      <c r="L14" s="12">
        <v>2.2221877810248105</v>
      </c>
      <c r="M14" s="14">
        <v>9.3407099999999996</v>
      </c>
      <c r="N14" s="12">
        <v>4.9707199487341676</v>
      </c>
      <c r="O14" s="15" t="s">
        <v>24</v>
      </c>
      <c r="P14" s="16" t="s">
        <v>24</v>
      </c>
      <c r="Q14" s="2"/>
    </row>
    <row r="15" spans="1:17" x14ac:dyDescent="0.25">
      <c r="A15" s="9">
        <v>12</v>
      </c>
      <c r="B15" s="8" t="s">
        <v>23</v>
      </c>
      <c r="C15" s="1">
        <v>245</v>
      </c>
      <c r="D15" s="12">
        <v>7.2399527186761219</v>
      </c>
      <c r="E15" s="13">
        <v>1550</v>
      </c>
      <c r="F15" s="12">
        <v>4.2742113390690495</v>
      </c>
      <c r="G15" s="14">
        <v>1154.6214899999993</v>
      </c>
      <c r="H15" s="12">
        <v>3.2613591155124135</v>
      </c>
      <c r="I15" s="14">
        <v>400.56137999999993</v>
      </c>
      <c r="J15" s="12">
        <v>2.5419881759614125</v>
      </c>
      <c r="K15" s="14">
        <v>750.43548999999996</v>
      </c>
      <c r="L15" s="12">
        <v>3.8650317646112398</v>
      </c>
      <c r="M15" s="14">
        <v>3.6246300000000002</v>
      </c>
      <c r="N15" s="12">
        <v>1.9288705727701991</v>
      </c>
      <c r="O15" s="15" t="s">
        <v>24</v>
      </c>
      <c r="P15" s="16" t="s">
        <v>24</v>
      </c>
      <c r="Q15" s="4"/>
    </row>
    <row r="16" spans="1:17" ht="17.25" customHeight="1" x14ac:dyDescent="0.25">
      <c r="A16" s="18" t="s">
        <v>1</v>
      </c>
      <c r="B16" s="18"/>
      <c r="C16" s="19">
        <v>3384</v>
      </c>
      <c r="D16" s="20">
        <v>100</v>
      </c>
      <c r="E16" s="19">
        <v>36264</v>
      </c>
      <c r="F16" s="20">
        <v>100</v>
      </c>
      <c r="G16" s="19">
        <v>35403.077339999989</v>
      </c>
      <c r="H16" s="20">
        <v>100.00000000000001</v>
      </c>
      <c r="I16" s="19">
        <v>15757.798709999999</v>
      </c>
      <c r="J16" s="20">
        <v>100</v>
      </c>
      <c r="K16" s="19">
        <v>19416.023869999986</v>
      </c>
      <c r="L16" s="20">
        <v>100.00000000000003</v>
      </c>
      <c r="M16" s="19">
        <v>187.91462999999999</v>
      </c>
      <c r="N16" s="20">
        <v>100.00000000000001</v>
      </c>
      <c r="O16" s="19">
        <v>41.340049999999998</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61.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P2:Q2"/>
    <mergeCell ref="A1:P1"/>
    <mergeCell ref="A20:O20"/>
    <mergeCell ref="A19:O19"/>
    <mergeCell ref="B2:C2"/>
    <mergeCell ref="D2:E2"/>
    <mergeCell ref="F2:G2"/>
    <mergeCell ref="H2:I2"/>
    <mergeCell ref="J2:K2"/>
    <mergeCell ref="L2:M2"/>
    <mergeCell ref="N2:O2"/>
  </mergeCells>
  <conditionalFormatting sqref="B3">
    <cfRule type="dataBar" priority="1">
      <dataBar>
        <cfvo type="min"/>
        <cfvo type="max"/>
        <color rgb="FF638EC6"/>
      </dataBar>
      <extLst>
        <ext xmlns:x14="http://schemas.microsoft.com/office/spreadsheetml/2009/9/main" uri="{B025F937-C7B1-47D3-B67F-A62EFF666E3E}">
          <x14:id>{241ED3AC-776C-4A53-8E57-E4F94D26ACAC}</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41ED3AC-776C-4A53-8E57-E4F94D26ACA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563E-DE07-459A-9EC8-6DF832432F62}">
  <sheetPr>
    <pageSetUpPr fitToPage="1"/>
  </sheetPr>
  <dimension ref="A1:Q21"/>
  <sheetViews>
    <sheetView view="pageLayout" topLeftCell="A4" zoomScaleNormal="100" workbookViewId="0">
      <selection activeCell="A17" sqref="A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46</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138</v>
      </c>
      <c r="D4" s="12">
        <v>5.0493962678375413</v>
      </c>
      <c r="E4" s="13">
        <v>2088</v>
      </c>
      <c r="F4" s="12">
        <v>6.513601197903669</v>
      </c>
      <c r="G4" s="14">
        <v>2135.2294699999993</v>
      </c>
      <c r="H4" s="12">
        <v>7.5450083092426841</v>
      </c>
      <c r="I4" s="14">
        <v>767.87503999999967</v>
      </c>
      <c r="J4" s="12">
        <v>6.0313068476413472</v>
      </c>
      <c r="K4" s="14">
        <v>1351.7175799999998</v>
      </c>
      <c r="L4" s="12">
        <v>8.81741488349512</v>
      </c>
      <c r="M4" s="14">
        <v>15.636849999999999</v>
      </c>
      <c r="N4" s="12">
        <v>8.7879478801183595</v>
      </c>
      <c r="O4" s="15" t="s">
        <v>24</v>
      </c>
      <c r="P4" s="16" t="s">
        <v>24</v>
      </c>
      <c r="Q4" s="3"/>
    </row>
    <row r="5" spans="1:17" x14ac:dyDescent="0.25">
      <c r="A5" s="8" t="s">
        <v>4</v>
      </c>
      <c r="B5" s="8" t="s">
        <v>13</v>
      </c>
      <c r="C5" s="1">
        <v>417</v>
      </c>
      <c r="D5" s="12">
        <v>15.257958287596049</v>
      </c>
      <c r="E5" s="13">
        <v>6429</v>
      </c>
      <c r="F5" s="12">
        <v>20.055527826303969</v>
      </c>
      <c r="G5" s="14">
        <v>5402.2441000000008</v>
      </c>
      <c r="H5" s="12">
        <v>19.089272228458558</v>
      </c>
      <c r="I5" s="14">
        <v>3048.1693200000013</v>
      </c>
      <c r="J5" s="12">
        <v>23.941974324997311</v>
      </c>
      <c r="K5" s="14">
        <v>2347.4972399999992</v>
      </c>
      <c r="L5" s="12">
        <v>15.313004291132851</v>
      </c>
      <c r="M5" s="14">
        <v>6.1502300000000005</v>
      </c>
      <c r="N5" s="12">
        <v>3.4564442768678054</v>
      </c>
      <c r="O5" s="14">
        <v>0.42731999999999998</v>
      </c>
      <c r="P5" s="17">
        <v>0.70766809352903992</v>
      </c>
      <c r="Q5" s="2"/>
    </row>
    <row r="6" spans="1:17" x14ac:dyDescent="0.25">
      <c r="A6" s="8" t="s">
        <v>5</v>
      </c>
      <c r="B6" s="8" t="s">
        <v>14</v>
      </c>
      <c r="C6" s="1">
        <v>93</v>
      </c>
      <c r="D6" s="12">
        <v>3.4028540065861685</v>
      </c>
      <c r="E6" s="13">
        <v>1266</v>
      </c>
      <c r="F6" s="12">
        <v>3.9493386573496378</v>
      </c>
      <c r="G6" s="14">
        <v>646.05899999999997</v>
      </c>
      <c r="H6" s="12">
        <v>2.2829024195048326</v>
      </c>
      <c r="I6" s="14">
        <v>330.6249600000001</v>
      </c>
      <c r="J6" s="12">
        <v>2.5969076755628726</v>
      </c>
      <c r="K6" s="14">
        <v>299.4742</v>
      </c>
      <c r="L6" s="12">
        <v>1.9535059004727855</v>
      </c>
      <c r="M6" s="15" t="s">
        <v>24</v>
      </c>
      <c r="N6" s="16" t="s">
        <v>24</v>
      </c>
      <c r="O6" s="15">
        <v>15.95983</v>
      </c>
      <c r="P6" s="16">
        <v>26.430456026274403</v>
      </c>
      <c r="Q6" s="2"/>
    </row>
    <row r="7" spans="1:17" x14ac:dyDescent="0.25">
      <c r="A7" s="8" t="s">
        <v>6</v>
      </c>
      <c r="B7" s="8" t="s">
        <v>15</v>
      </c>
      <c r="C7" s="1">
        <v>413</v>
      </c>
      <c r="D7" s="12">
        <v>15.111598975484815</v>
      </c>
      <c r="E7" s="13">
        <v>4706</v>
      </c>
      <c r="F7" s="12">
        <v>14.680559021712003</v>
      </c>
      <c r="G7" s="14">
        <v>4069.7993299999989</v>
      </c>
      <c r="H7" s="12">
        <v>14.380969442970601</v>
      </c>
      <c r="I7" s="14">
        <v>1060.0105000000005</v>
      </c>
      <c r="J7" s="12">
        <v>8.3258971241228696</v>
      </c>
      <c r="K7" s="14">
        <v>2995.9357299999965</v>
      </c>
      <c r="L7" s="12">
        <v>19.542845847796688</v>
      </c>
      <c r="M7" s="14">
        <v>13.85317</v>
      </c>
      <c r="N7" s="12">
        <v>7.7855153649500544</v>
      </c>
      <c r="O7" s="15" t="s">
        <v>24</v>
      </c>
      <c r="P7" s="16" t="s">
        <v>24</v>
      </c>
      <c r="Q7" s="2"/>
    </row>
    <row r="8" spans="1:17" x14ac:dyDescent="0.25">
      <c r="A8" s="8" t="s">
        <v>7</v>
      </c>
      <c r="B8" s="8" t="s">
        <v>16</v>
      </c>
      <c r="C8" s="1">
        <v>62</v>
      </c>
      <c r="D8" s="12">
        <v>2.2685693377241125</v>
      </c>
      <c r="E8" s="1">
        <v>1855</v>
      </c>
      <c r="F8" s="12">
        <v>5.7867481906663336</v>
      </c>
      <c r="G8" s="14">
        <v>536.51677000000007</v>
      </c>
      <c r="H8" s="12">
        <v>1.8958259730735398</v>
      </c>
      <c r="I8" s="14">
        <v>126.42775999999999</v>
      </c>
      <c r="J8" s="12">
        <v>0.99303216656183668</v>
      </c>
      <c r="K8" s="14">
        <v>407.17916999999994</v>
      </c>
      <c r="L8" s="12">
        <v>2.6560782569737604</v>
      </c>
      <c r="M8" s="14">
        <v>2.90985</v>
      </c>
      <c r="N8" s="12">
        <v>1.6353428049103502</v>
      </c>
      <c r="O8" s="15" t="s">
        <v>24</v>
      </c>
      <c r="P8" s="16" t="s">
        <v>24</v>
      </c>
      <c r="Q8" s="2"/>
    </row>
    <row r="9" spans="1:17" x14ac:dyDescent="0.25">
      <c r="A9" s="8" t="s">
        <v>8</v>
      </c>
      <c r="B9" s="8" t="s">
        <v>17</v>
      </c>
      <c r="C9" s="1">
        <v>105</v>
      </c>
      <c r="D9" s="12">
        <v>3.8419319429198682</v>
      </c>
      <c r="E9" s="13">
        <v>1222</v>
      </c>
      <c r="F9" s="12">
        <v>3.8120788619915151</v>
      </c>
      <c r="G9" s="14">
        <v>1334.2114000000004</v>
      </c>
      <c r="H9" s="12">
        <v>4.714545317364097</v>
      </c>
      <c r="I9" s="14">
        <v>320.21174999999994</v>
      </c>
      <c r="J9" s="12">
        <v>2.5151166789719062</v>
      </c>
      <c r="K9" s="14">
        <v>1010.8184399999998</v>
      </c>
      <c r="L9" s="12">
        <v>6.5936891620269655</v>
      </c>
      <c r="M9" s="14">
        <v>3.1812199999999997</v>
      </c>
      <c r="N9" s="12">
        <v>1.7878534075079142</v>
      </c>
      <c r="O9" s="15" t="s">
        <v>24</v>
      </c>
      <c r="P9" s="16" t="s">
        <v>24</v>
      </c>
      <c r="Q9" s="2"/>
    </row>
    <row r="10" spans="1:17" x14ac:dyDescent="0.25">
      <c r="A10" s="8" t="s">
        <v>9</v>
      </c>
      <c r="B10" s="8" t="s">
        <v>18</v>
      </c>
      <c r="C10" s="1">
        <v>162</v>
      </c>
      <c r="D10" s="12">
        <v>5.9275521405049396</v>
      </c>
      <c r="E10" s="13">
        <v>1629</v>
      </c>
      <c r="F10" s="12">
        <v>5.0817319690541556</v>
      </c>
      <c r="G10" s="14">
        <v>2564.31729</v>
      </c>
      <c r="H10" s="12">
        <v>9.061225283943223</v>
      </c>
      <c r="I10" s="14">
        <v>2043.0385799999999</v>
      </c>
      <c r="J10" s="12">
        <v>16.047132587548958</v>
      </c>
      <c r="K10" s="14">
        <v>484.66631000000018</v>
      </c>
      <c r="L10" s="12">
        <v>3.161536106767703</v>
      </c>
      <c r="M10" s="14">
        <v>36.61242</v>
      </c>
      <c r="N10" s="12">
        <v>20.576269435660191</v>
      </c>
      <c r="O10" s="15" t="s">
        <v>24</v>
      </c>
      <c r="P10" s="16" t="s">
        <v>24</v>
      </c>
      <c r="Q10" s="2"/>
    </row>
    <row r="11" spans="1:17" x14ac:dyDescent="0.25">
      <c r="A11" s="8" t="s">
        <v>10</v>
      </c>
      <c r="B11" s="8" t="s">
        <v>19</v>
      </c>
      <c r="C11" s="13">
        <v>701</v>
      </c>
      <c r="D11" s="12">
        <v>25.649469447493594</v>
      </c>
      <c r="E11" s="13">
        <v>8009</v>
      </c>
      <c r="F11" s="12">
        <v>24.984402295982029</v>
      </c>
      <c r="G11" s="14">
        <v>6698.2434999999932</v>
      </c>
      <c r="H11" s="12">
        <v>23.668792312439734</v>
      </c>
      <c r="I11" s="14">
        <v>2352.912769999999</v>
      </c>
      <c r="J11" s="12">
        <v>18.481052466041568</v>
      </c>
      <c r="K11" s="14">
        <v>4222.1941399999987</v>
      </c>
      <c r="L11" s="12">
        <v>27.541875612094852</v>
      </c>
      <c r="M11" s="14">
        <v>79.139489999999995</v>
      </c>
      <c r="N11" s="12">
        <v>44.476586612978195</v>
      </c>
      <c r="O11" s="14">
        <v>43.99709</v>
      </c>
      <c r="P11" s="17">
        <v>72.86187588019655</v>
      </c>
      <c r="Q11" s="2"/>
    </row>
    <row r="12" spans="1:17" x14ac:dyDescent="0.25">
      <c r="A12" s="8" t="s">
        <v>11</v>
      </c>
      <c r="B12" s="8" t="s">
        <v>20</v>
      </c>
      <c r="C12" s="1">
        <v>231</v>
      </c>
      <c r="D12" s="12">
        <v>8.4522502744237098</v>
      </c>
      <c r="E12" s="13">
        <v>1694</v>
      </c>
      <c r="F12" s="12">
        <v>5.2845021212877468</v>
      </c>
      <c r="G12" s="14">
        <v>1387.6634699999997</v>
      </c>
      <c r="H12" s="12">
        <v>4.9034225869796275</v>
      </c>
      <c r="I12" s="14">
        <v>407.7471700000001</v>
      </c>
      <c r="J12" s="12">
        <v>3.2026673227031601</v>
      </c>
      <c r="K12" s="14">
        <v>972.42971999999997</v>
      </c>
      <c r="L12" s="12">
        <v>6.3432749659740262</v>
      </c>
      <c r="M12" s="14">
        <v>7.4866000000000001</v>
      </c>
      <c r="N12" s="12">
        <v>4.207487479850105</v>
      </c>
      <c r="O12" s="15" t="s">
        <v>24</v>
      </c>
      <c r="P12" s="16" t="s">
        <v>24</v>
      </c>
      <c r="Q12" s="2"/>
    </row>
    <row r="13" spans="1:17" x14ac:dyDescent="0.25">
      <c r="A13" s="9">
        <v>10</v>
      </c>
      <c r="B13" s="8" t="s">
        <v>21</v>
      </c>
      <c r="C13" s="1">
        <v>60</v>
      </c>
      <c r="D13" s="12">
        <v>2.1953896816684964</v>
      </c>
      <c r="E13" s="13">
        <v>609</v>
      </c>
      <c r="F13" s="12">
        <v>1.89980034938857</v>
      </c>
      <c r="G13" s="14">
        <v>450.47155000000015</v>
      </c>
      <c r="H13" s="12">
        <v>1.5917781370015625</v>
      </c>
      <c r="I13" s="14">
        <v>217.65876999999998</v>
      </c>
      <c r="J13" s="12">
        <v>1.7096099776210898</v>
      </c>
      <c r="K13" s="14">
        <v>232.81279000000004</v>
      </c>
      <c r="L13" s="12">
        <v>1.5186655777710789</v>
      </c>
      <c r="M13" s="15" t="s">
        <v>24</v>
      </c>
      <c r="N13" s="16" t="s">
        <v>24</v>
      </c>
      <c r="O13" s="15" t="s">
        <v>24</v>
      </c>
      <c r="P13" s="16" t="s">
        <v>24</v>
      </c>
      <c r="Q13" s="2"/>
    </row>
    <row r="14" spans="1:17" x14ac:dyDescent="0.25">
      <c r="A14" s="9">
        <v>11</v>
      </c>
      <c r="B14" s="8" t="s">
        <v>22</v>
      </c>
      <c r="C14" s="1">
        <v>147</v>
      </c>
      <c r="D14" s="12">
        <v>5.378704720087816</v>
      </c>
      <c r="E14" s="1">
        <v>1179</v>
      </c>
      <c r="F14" s="12">
        <v>3.6779386074369853</v>
      </c>
      <c r="G14" s="14">
        <v>2040.8500599999991</v>
      </c>
      <c r="H14" s="12">
        <v>7.2115109298385756</v>
      </c>
      <c r="I14" s="14">
        <v>1641.9880499999997</v>
      </c>
      <c r="J14" s="12">
        <v>12.897064305814999</v>
      </c>
      <c r="K14" s="14">
        <v>389.5212800000001</v>
      </c>
      <c r="L14" s="12">
        <v>2.5408937358868049</v>
      </c>
      <c r="M14" s="14">
        <v>9.3407099999999996</v>
      </c>
      <c r="N14" s="12">
        <v>5.2495018269856368</v>
      </c>
      <c r="O14" s="15" t="s">
        <v>24</v>
      </c>
      <c r="P14" s="16" t="s">
        <v>24</v>
      </c>
      <c r="Q14" s="2"/>
    </row>
    <row r="15" spans="1:17" x14ac:dyDescent="0.25">
      <c r="A15" s="9">
        <v>12</v>
      </c>
      <c r="B15" s="8" t="s">
        <v>23</v>
      </c>
      <c r="C15" s="1">
        <v>204</v>
      </c>
      <c r="D15" s="12">
        <v>7.4643249176728865</v>
      </c>
      <c r="E15" s="13">
        <v>1370</v>
      </c>
      <c r="F15" s="12">
        <v>4.2737709009233837</v>
      </c>
      <c r="G15" s="14">
        <v>1034.2895999999998</v>
      </c>
      <c r="H15" s="12">
        <v>3.6547470591829621</v>
      </c>
      <c r="I15" s="14">
        <v>414.8222100000001</v>
      </c>
      <c r="J15" s="12">
        <v>3.2582385224120816</v>
      </c>
      <c r="K15" s="14">
        <v>615.84275000000002</v>
      </c>
      <c r="L15" s="12">
        <v>4.0172156596073609</v>
      </c>
      <c r="M15" s="14">
        <v>3.6246300000000002</v>
      </c>
      <c r="N15" s="12">
        <v>2.0370509101713843</v>
      </c>
      <c r="O15" s="15" t="s">
        <v>24</v>
      </c>
      <c r="P15" s="16" t="s">
        <v>24</v>
      </c>
      <c r="Q15" s="4"/>
    </row>
    <row r="16" spans="1:17" ht="17.25" customHeight="1" x14ac:dyDescent="0.25">
      <c r="A16" s="18" t="s">
        <v>1</v>
      </c>
      <c r="B16" s="18"/>
      <c r="C16" s="19">
        <v>2733</v>
      </c>
      <c r="D16" s="20">
        <v>99.999999999999986</v>
      </c>
      <c r="E16" s="19">
        <v>32056</v>
      </c>
      <c r="F16" s="20">
        <v>100</v>
      </c>
      <c r="G16" s="19">
        <v>28299.89553999999</v>
      </c>
      <c r="H16" s="20">
        <v>100.00000000000003</v>
      </c>
      <c r="I16" s="19">
        <v>12731.48688</v>
      </c>
      <c r="J16" s="20">
        <v>100</v>
      </c>
      <c r="K16" s="19">
        <v>15330.089349999995</v>
      </c>
      <c r="L16" s="20">
        <v>100</v>
      </c>
      <c r="M16" s="19">
        <v>177.93517</v>
      </c>
      <c r="N16" s="20">
        <v>100</v>
      </c>
      <c r="O16" s="19">
        <v>60.384240000000005</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47</v>
      </c>
      <c r="B19" s="27"/>
      <c r="C19" s="27"/>
      <c r="D19" s="27"/>
      <c r="E19" s="27"/>
      <c r="F19" s="27"/>
      <c r="G19" s="27"/>
      <c r="H19" s="27"/>
      <c r="I19" s="27"/>
      <c r="J19" s="27"/>
      <c r="K19" s="27"/>
      <c r="L19" s="27"/>
      <c r="M19" s="27"/>
      <c r="N19" s="27"/>
      <c r="O19" s="27"/>
      <c r="P19" s="1"/>
    </row>
    <row r="20" spans="1:17" ht="57.75" customHeight="1" x14ac:dyDescent="0.25">
      <c r="A20" s="26" t="s">
        <v>25</v>
      </c>
      <c r="B20" s="27"/>
      <c r="C20" s="27"/>
      <c r="D20" s="27"/>
      <c r="E20" s="27"/>
      <c r="F20" s="27"/>
      <c r="G20" s="27"/>
      <c r="H20" s="27"/>
      <c r="I20" s="27"/>
      <c r="J20" s="27"/>
      <c r="K20" s="27"/>
      <c r="L20" s="27"/>
      <c r="M20" s="27"/>
      <c r="N20" s="27"/>
      <c r="O20" s="27"/>
      <c r="P20" s="1"/>
    </row>
    <row r="21" spans="1:17" x14ac:dyDescent="0.25">
      <c r="A21" s="26" t="s">
        <v>26</v>
      </c>
      <c r="B21" s="27"/>
      <c r="C21" s="27"/>
      <c r="D21" s="27"/>
      <c r="E21" s="27"/>
      <c r="F21" s="27"/>
      <c r="G21" s="27"/>
      <c r="H21" s="27"/>
      <c r="I21" s="27"/>
      <c r="J21" s="27"/>
      <c r="K21" s="27"/>
      <c r="L21" s="27"/>
      <c r="M21" s="27"/>
      <c r="N21" s="27"/>
      <c r="O21" s="27"/>
      <c r="P21" s="1"/>
    </row>
  </sheetData>
  <mergeCells count="12">
    <mergeCell ref="A20:O20"/>
    <mergeCell ref="A21:O21"/>
    <mergeCell ref="A19:O19"/>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{41B76D7D-341A-49E9-8EFB-8F0C687F66B1}</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1B76D7D-341A-49E9-8EFB-8F0C687F66B1}">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9039-2773-434D-8B22-971C67CCEEA5}">
  <sheetPr>
    <pageSetUpPr fitToPage="1"/>
  </sheetPr>
  <dimension ref="A1:Q21"/>
  <sheetViews>
    <sheetView view="pageLayout" zoomScaleNormal="100" workbookViewId="0">
      <selection activeCell="A17" sqref="A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48</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49</v>
      </c>
      <c r="D4" s="12">
        <v>4.0935672514619883</v>
      </c>
      <c r="E4" s="13">
        <v>480</v>
      </c>
      <c r="F4" s="12">
        <v>6.6289186576439718</v>
      </c>
      <c r="G4" s="14">
        <v>291.98019999999997</v>
      </c>
      <c r="H4" s="12">
        <v>4.1379500679981449</v>
      </c>
      <c r="I4" s="14">
        <v>111.75324000000001</v>
      </c>
      <c r="J4" s="12">
        <v>2.8459090220154337</v>
      </c>
      <c r="K4" s="14">
        <v>158.69416000000001</v>
      </c>
      <c r="L4" s="12">
        <v>6.0937448904929488</v>
      </c>
      <c r="M4" s="14">
        <v>21.532799999999998</v>
      </c>
      <c r="N4" s="12">
        <v>11.125306274264982</v>
      </c>
      <c r="O4" s="15" t="s">
        <v>24</v>
      </c>
      <c r="P4" s="16" t="s">
        <v>24</v>
      </c>
      <c r="Q4" s="3"/>
    </row>
    <row r="5" spans="1:17" x14ac:dyDescent="0.25">
      <c r="A5" s="8" t="s">
        <v>4</v>
      </c>
      <c r="B5" s="8" t="s">
        <v>13</v>
      </c>
      <c r="C5" s="1">
        <v>214</v>
      </c>
      <c r="D5" s="12">
        <v>17.878028404344192</v>
      </c>
      <c r="E5" s="13">
        <v>1782</v>
      </c>
      <c r="F5" s="12">
        <v>24.609860516503247</v>
      </c>
      <c r="G5" s="14">
        <v>1233.3360100000007</v>
      </c>
      <c r="H5" s="12">
        <v>17.478866123264741</v>
      </c>
      <c r="I5" s="14">
        <v>556.42145000000005</v>
      </c>
      <c r="J5" s="12">
        <v>14.169833685340215</v>
      </c>
      <c r="K5" s="14">
        <v>665.66780999999992</v>
      </c>
      <c r="L5" s="12">
        <v>25.561178911392389</v>
      </c>
      <c r="M5" s="14">
        <v>6.2980900000000002</v>
      </c>
      <c r="N5" s="12">
        <v>3.2540208515792446</v>
      </c>
      <c r="O5" s="14">
        <v>4.9486699999999999</v>
      </c>
      <c r="P5" s="17">
        <v>1.4924029093091409</v>
      </c>
      <c r="Q5" s="2"/>
    </row>
    <row r="6" spans="1:17" x14ac:dyDescent="0.25">
      <c r="A6" s="8" t="s">
        <v>5</v>
      </c>
      <c r="B6" s="8" t="s">
        <v>14</v>
      </c>
      <c r="C6" s="1">
        <v>35</v>
      </c>
      <c r="D6" s="12">
        <v>2.9239766081871341</v>
      </c>
      <c r="E6" s="13">
        <v>184</v>
      </c>
      <c r="F6" s="12">
        <v>2.5410854854301892</v>
      </c>
      <c r="G6" s="14">
        <v>177.49454</v>
      </c>
      <c r="H6" s="12">
        <v>2.5154566777552021</v>
      </c>
      <c r="I6" s="14">
        <v>114.94865000000001</v>
      </c>
      <c r="J6" s="12">
        <v>2.9272833620170151</v>
      </c>
      <c r="K6" s="14">
        <v>41.484940000000002</v>
      </c>
      <c r="L6" s="12">
        <v>1.5929927172960021</v>
      </c>
      <c r="M6" s="15" t="s">
        <v>24</v>
      </c>
      <c r="N6" s="16" t="s">
        <v>24</v>
      </c>
      <c r="O6" s="21">
        <v>21.060950000000002</v>
      </c>
      <c r="P6" s="17">
        <v>6.3514889966019865</v>
      </c>
      <c r="Q6" s="2"/>
    </row>
    <row r="7" spans="1:17" x14ac:dyDescent="0.25">
      <c r="A7" s="8" t="s">
        <v>6</v>
      </c>
      <c r="B7" s="8" t="s">
        <v>15</v>
      </c>
      <c r="C7" s="1">
        <v>225</v>
      </c>
      <c r="D7" s="12">
        <v>18.796992481203006</v>
      </c>
      <c r="E7" s="13">
        <v>1195</v>
      </c>
      <c r="F7" s="12">
        <v>16.503245408092802</v>
      </c>
      <c r="G7" s="14">
        <v>826.99212000000023</v>
      </c>
      <c r="H7" s="12">
        <v>11.720151226651435</v>
      </c>
      <c r="I7" s="14">
        <v>260.0229599999999</v>
      </c>
      <c r="J7" s="12">
        <v>6.6217470544492301</v>
      </c>
      <c r="K7" s="14">
        <v>551.61601000000041</v>
      </c>
      <c r="L7" s="12">
        <v>21.181669460625454</v>
      </c>
      <c r="M7" s="14">
        <v>15.353169999999999</v>
      </c>
      <c r="N7" s="12">
        <v>7.9324899005636471</v>
      </c>
      <c r="O7" s="15" t="s">
        <v>24</v>
      </c>
      <c r="P7" s="16" t="s">
        <v>24</v>
      </c>
      <c r="Q7" s="2"/>
    </row>
    <row r="8" spans="1:17" x14ac:dyDescent="0.25">
      <c r="A8" s="8" t="s">
        <v>7</v>
      </c>
      <c r="B8" s="8" t="s">
        <v>16</v>
      </c>
      <c r="C8" s="1">
        <v>23</v>
      </c>
      <c r="D8" s="12">
        <v>1.921470342522974</v>
      </c>
      <c r="E8" s="1">
        <v>137</v>
      </c>
      <c r="F8" s="12">
        <v>1.8920038668692172</v>
      </c>
      <c r="G8" s="14">
        <v>69.15124999999999</v>
      </c>
      <c r="H8" s="12">
        <v>0.98001309554434402</v>
      </c>
      <c r="I8" s="14">
        <v>29.354389999999999</v>
      </c>
      <c r="J8" s="12">
        <v>0.74753916160962863</v>
      </c>
      <c r="K8" s="14">
        <v>36.887000000000015</v>
      </c>
      <c r="L8" s="12">
        <v>1.4164350331203963</v>
      </c>
      <c r="M8" s="14">
        <v>2.90985</v>
      </c>
      <c r="N8" s="12">
        <v>1.5034260505911894</v>
      </c>
      <c r="O8" s="15" t="s">
        <v>24</v>
      </c>
      <c r="P8" s="16" t="s">
        <v>24</v>
      </c>
      <c r="Q8" s="2"/>
    </row>
    <row r="9" spans="1:17" x14ac:dyDescent="0.25">
      <c r="A9" s="8" t="s">
        <v>8</v>
      </c>
      <c r="B9" s="8" t="s">
        <v>17</v>
      </c>
      <c r="C9" s="1">
        <v>26</v>
      </c>
      <c r="D9" s="12">
        <v>2.1720969089390141</v>
      </c>
      <c r="E9" s="13">
        <v>115</v>
      </c>
      <c r="F9" s="12">
        <v>1.588178428393868</v>
      </c>
      <c r="G9" s="14">
        <v>133.20676999999998</v>
      </c>
      <c r="H9" s="12">
        <v>1.8878093890589607</v>
      </c>
      <c r="I9" s="14">
        <v>112.71668000000001</v>
      </c>
      <c r="J9" s="12">
        <v>2.8704439937815369</v>
      </c>
      <c r="K9" s="14">
        <v>17.308869999999999</v>
      </c>
      <c r="L9" s="12">
        <v>0.66464851713955109</v>
      </c>
      <c r="M9" s="14">
        <v>3.1812199999999997</v>
      </c>
      <c r="N9" s="12">
        <v>1.6436342150494709</v>
      </c>
      <c r="O9" s="15" t="s">
        <v>24</v>
      </c>
      <c r="P9" s="16" t="s">
        <v>24</v>
      </c>
      <c r="Q9" s="2"/>
    </row>
    <row r="10" spans="1:17" x14ac:dyDescent="0.25">
      <c r="A10" s="8" t="s">
        <v>9</v>
      </c>
      <c r="B10" s="8" t="s">
        <v>18</v>
      </c>
      <c r="C10" s="1">
        <v>68</v>
      </c>
      <c r="D10" s="12">
        <v>5.6808688387635753</v>
      </c>
      <c r="E10" s="13">
        <v>497</v>
      </c>
      <c r="F10" s="12">
        <v>6.8636928601021951</v>
      </c>
      <c r="G10" s="14">
        <v>1068.5843299999999</v>
      </c>
      <c r="H10" s="12">
        <v>15.144001548684644</v>
      </c>
      <c r="I10" s="14">
        <v>934.38377000000003</v>
      </c>
      <c r="J10" s="12">
        <v>23.79502554975403</v>
      </c>
      <c r="K10" s="14">
        <v>97.793750000000017</v>
      </c>
      <c r="L10" s="12">
        <v>3.7552116875923152</v>
      </c>
      <c r="M10" s="14">
        <v>36.40681</v>
      </c>
      <c r="N10" s="12">
        <v>18.81022959015888</v>
      </c>
      <c r="O10" s="15" t="s">
        <v>24</v>
      </c>
      <c r="P10" s="16" t="s">
        <v>24</v>
      </c>
      <c r="Q10" s="2"/>
    </row>
    <row r="11" spans="1:17" x14ac:dyDescent="0.25">
      <c r="A11" s="8" t="s">
        <v>10</v>
      </c>
      <c r="B11" s="8" t="s">
        <v>19</v>
      </c>
      <c r="C11" s="13">
        <v>265</v>
      </c>
      <c r="D11" s="12">
        <v>22.138680033416875</v>
      </c>
      <c r="E11" s="13">
        <v>1599</v>
      </c>
      <c r="F11" s="12">
        <v>22.082585278276483</v>
      </c>
      <c r="G11" s="14">
        <v>1592.9267799999998</v>
      </c>
      <c r="H11" s="12">
        <v>22.574994734632913</v>
      </c>
      <c r="I11" s="14">
        <v>684.67057</v>
      </c>
      <c r="J11" s="12">
        <v>17.435826936842723</v>
      </c>
      <c r="K11" s="14">
        <v>515.21418000000017</v>
      </c>
      <c r="L11" s="12">
        <v>19.783864616596571</v>
      </c>
      <c r="M11" s="14">
        <v>87.460890000000006</v>
      </c>
      <c r="N11" s="12">
        <v>45.188233219544124</v>
      </c>
      <c r="O11" s="14">
        <v>305.58113000000003</v>
      </c>
      <c r="P11" s="17">
        <v>92.156108094088879</v>
      </c>
      <c r="Q11" s="2"/>
    </row>
    <row r="12" spans="1:17" x14ac:dyDescent="0.25">
      <c r="A12" s="8" t="s">
        <v>11</v>
      </c>
      <c r="B12" s="8" t="s">
        <v>20</v>
      </c>
      <c r="C12" s="1">
        <v>97</v>
      </c>
      <c r="D12" s="12">
        <v>8.1035923141186288</v>
      </c>
      <c r="E12" s="13">
        <v>290</v>
      </c>
      <c r="F12" s="12">
        <v>4.0049716889932325</v>
      </c>
      <c r="G12" s="14">
        <v>280.23946000000007</v>
      </c>
      <c r="H12" s="12">
        <v>3.9715600323678242</v>
      </c>
      <c r="I12" s="14">
        <v>119.37637999999998</v>
      </c>
      <c r="J12" s="12">
        <v>3.0400399743000088</v>
      </c>
      <c r="K12" s="14">
        <v>153.42332000000002</v>
      </c>
      <c r="L12" s="12">
        <v>5.891348316361892</v>
      </c>
      <c r="M12" s="14">
        <v>7.4397600000000006</v>
      </c>
      <c r="N12" s="12">
        <v>3.8438850779752594</v>
      </c>
      <c r="O12" s="15" t="s">
        <v>24</v>
      </c>
      <c r="P12" s="16" t="s">
        <v>24</v>
      </c>
      <c r="Q12" s="2"/>
    </row>
    <row r="13" spans="1:17" x14ac:dyDescent="0.25">
      <c r="A13" s="9">
        <v>10</v>
      </c>
      <c r="B13" s="8" t="s">
        <v>21</v>
      </c>
      <c r="C13" s="1">
        <v>25</v>
      </c>
      <c r="D13" s="12">
        <v>2.0885547201336676</v>
      </c>
      <c r="E13" s="13">
        <v>125</v>
      </c>
      <c r="F13" s="12">
        <v>1.7262809004281177</v>
      </c>
      <c r="G13" s="14">
        <v>29.649570000000004</v>
      </c>
      <c r="H13" s="12">
        <v>0.42019438372059398</v>
      </c>
      <c r="I13" s="14">
        <v>11.068669999999996</v>
      </c>
      <c r="J13" s="12">
        <v>0.28187485047155281</v>
      </c>
      <c r="K13" s="14">
        <v>18.58089</v>
      </c>
      <c r="L13" s="12">
        <v>0.71349319658840327</v>
      </c>
      <c r="M13" s="15" t="s">
        <v>24</v>
      </c>
      <c r="N13" s="16" t="s">
        <v>24</v>
      </c>
      <c r="O13" s="15" t="s">
        <v>24</v>
      </c>
      <c r="P13" s="16" t="s">
        <v>24</v>
      </c>
      <c r="Q13" s="2"/>
    </row>
    <row r="14" spans="1:17" x14ac:dyDescent="0.25">
      <c r="A14" s="9">
        <v>11</v>
      </c>
      <c r="B14" s="8" t="s">
        <v>22</v>
      </c>
      <c r="C14" s="1">
        <v>65</v>
      </c>
      <c r="D14" s="12">
        <v>5.4302422723475354</v>
      </c>
      <c r="E14" s="1">
        <v>388</v>
      </c>
      <c r="F14" s="12">
        <v>5.3583759149288772</v>
      </c>
      <c r="G14" s="14">
        <v>1054.17407</v>
      </c>
      <c r="H14" s="12">
        <v>14.939779014598873</v>
      </c>
      <c r="I14" s="14">
        <v>926.57517000000018</v>
      </c>
      <c r="J14" s="12">
        <v>23.596171671429701</v>
      </c>
      <c r="K14" s="14">
        <v>118.25817999999998</v>
      </c>
      <c r="L14" s="12">
        <v>4.54103150446113</v>
      </c>
      <c r="M14" s="14">
        <v>9.3407099999999996</v>
      </c>
      <c r="N14" s="12">
        <v>4.8260448975093659</v>
      </c>
      <c r="O14" s="15" t="s">
        <v>24</v>
      </c>
      <c r="P14" s="16" t="s">
        <v>24</v>
      </c>
      <c r="Q14" s="2"/>
    </row>
    <row r="15" spans="1:17" x14ac:dyDescent="0.25">
      <c r="A15" s="9">
        <v>12</v>
      </c>
      <c r="B15" s="8" t="s">
        <v>23</v>
      </c>
      <c r="C15" s="1">
        <v>105</v>
      </c>
      <c r="D15" s="12">
        <v>8.7719298245614024</v>
      </c>
      <c r="E15" s="13">
        <v>449</v>
      </c>
      <c r="F15" s="12">
        <v>6.2008009943377989</v>
      </c>
      <c r="G15" s="14">
        <v>298.42060999999995</v>
      </c>
      <c r="H15" s="12">
        <v>4.2292237057223323</v>
      </c>
      <c r="I15" s="14">
        <v>65.511039999999994</v>
      </c>
      <c r="J15" s="12">
        <v>1.6683047379889293</v>
      </c>
      <c r="K15" s="14">
        <v>229.28492999999995</v>
      </c>
      <c r="L15" s="12">
        <v>8.8043811483329506</v>
      </c>
      <c r="M15" s="14">
        <v>3.6246300000000002</v>
      </c>
      <c r="N15" s="12">
        <v>1.8727299227638341</v>
      </c>
      <c r="O15" s="15" t="s">
        <v>24</v>
      </c>
      <c r="P15" s="16" t="s">
        <v>24</v>
      </c>
      <c r="Q15" s="4"/>
    </row>
    <row r="16" spans="1:17" ht="17.25" customHeight="1" x14ac:dyDescent="0.25">
      <c r="A16" s="18" t="s">
        <v>1</v>
      </c>
      <c r="B16" s="18"/>
      <c r="C16" s="19">
        <v>1197</v>
      </c>
      <c r="D16" s="20">
        <v>100</v>
      </c>
      <c r="E16" s="19">
        <v>7241</v>
      </c>
      <c r="F16" s="20">
        <v>100</v>
      </c>
      <c r="G16" s="19">
        <v>7056.15571</v>
      </c>
      <c r="H16" s="20">
        <v>100</v>
      </c>
      <c r="I16" s="19">
        <v>3926.8029700000002</v>
      </c>
      <c r="J16" s="20">
        <v>100.00000000000001</v>
      </c>
      <c r="K16" s="19">
        <v>2604.2140400000003</v>
      </c>
      <c r="L16" s="20">
        <v>100</v>
      </c>
      <c r="M16" s="19">
        <v>193.54793000000001</v>
      </c>
      <c r="N16" s="20">
        <v>99.999999999999986</v>
      </c>
      <c r="O16" s="19">
        <v>331.59075000000001</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47</v>
      </c>
      <c r="B19" s="27"/>
      <c r="C19" s="27"/>
      <c r="D19" s="27"/>
      <c r="E19" s="27"/>
      <c r="F19" s="27"/>
      <c r="G19" s="27"/>
      <c r="H19" s="27"/>
      <c r="I19" s="27"/>
      <c r="J19" s="27"/>
      <c r="K19" s="27"/>
      <c r="L19" s="27"/>
      <c r="M19" s="27"/>
      <c r="N19" s="27"/>
      <c r="O19" s="27"/>
      <c r="P19" s="1"/>
    </row>
    <row r="20" spans="1:17" ht="57.75" customHeight="1" x14ac:dyDescent="0.25">
      <c r="A20" s="26" t="s">
        <v>25</v>
      </c>
      <c r="B20" s="27"/>
      <c r="C20" s="27"/>
      <c r="D20" s="27"/>
      <c r="E20" s="27"/>
      <c r="F20" s="27"/>
      <c r="G20" s="27"/>
      <c r="H20" s="27"/>
      <c r="I20" s="27"/>
      <c r="J20" s="27"/>
      <c r="K20" s="27"/>
      <c r="L20" s="27"/>
      <c r="M20" s="27"/>
      <c r="N20" s="27"/>
      <c r="O20" s="27"/>
      <c r="P20" s="1"/>
    </row>
    <row r="21" spans="1:17" x14ac:dyDescent="0.25">
      <c r="A21" s="26" t="s">
        <v>26</v>
      </c>
      <c r="B21" s="27"/>
      <c r="C21" s="27"/>
      <c r="D21" s="27"/>
      <c r="E21" s="27"/>
      <c r="F21" s="27"/>
      <c r="G21" s="27"/>
      <c r="H21" s="27"/>
      <c r="I21" s="27"/>
      <c r="J21" s="27"/>
      <c r="K21" s="27"/>
      <c r="L21" s="27"/>
      <c r="M21" s="27"/>
      <c r="N21" s="27"/>
      <c r="O21" s="27"/>
      <c r="P21" s="1"/>
    </row>
  </sheetData>
  <mergeCells count="12">
    <mergeCell ref="A19:O19"/>
    <mergeCell ref="A20:O20"/>
    <mergeCell ref="A21:O21"/>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{D1DFE500-67AE-47C3-A9C8-270044A28995}</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DFE500-67AE-47C3-A9C8-270044A2899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4B7F0-1048-4BDC-AD9C-833F537BB5C1}">
  <sheetPr>
    <pageSetUpPr fitToPage="1"/>
  </sheetPr>
  <dimension ref="A1:Q20"/>
  <sheetViews>
    <sheetView view="pageLayout" zoomScaleNormal="100" workbookViewId="0">
      <selection activeCell="A17" sqref="A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49</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134</v>
      </c>
      <c r="D4" s="12">
        <v>5.2590266875981158</v>
      </c>
      <c r="E4" s="13">
        <v>1966</v>
      </c>
      <c r="F4" s="12">
        <v>6.9438067318899437</v>
      </c>
      <c r="G4" s="14">
        <v>1925.4590000000001</v>
      </c>
      <c r="H4" s="12">
        <v>6.3844800148920218</v>
      </c>
      <c r="I4" s="14">
        <v>498.80799999999999</v>
      </c>
      <c r="J4" s="12">
        <v>3.6800956278317303</v>
      </c>
      <c r="K4" s="14">
        <v>1401.875</v>
      </c>
      <c r="L4" s="12">
        <v>8.7791574488775144</v>
      </c>
      <c r="M4" s="14">
        <v>24.776</v>
      </c>
      <c r="N4" s="12">
        <v>12.598713483003229</v>
      </c>
      <c r="O4" s="15" t="s">
        <v>24</v>
      </c>
      <c r="P4" s="16" t="s">
        <v>24</v>
      </c>
      <c r="Q4" s="3"/>
    </row>
    <row r="5" spans="1:17" x14ac:dyDescent="0.25">
      <c r="A5" s="8" t="s">
        <v>4</v>
      </c>
      <c r="B5" s="8" t="s">
        <v>13</v>
      </c>
      <c r="C5" s="1">
        <v>396</v>
      </c>
      <c r="D5" s="12">
        <v>15.541601255886969</v>
      </c>
      <c r="E5" s="13">
        <v>5928</v>
      </c>
      <c r="F5" s="12">
        <v>20.937378589340586</v>
      </c>
      <c r="G5" s="14">
        <v>5146.4009999999998</v>
      </c>
      <c r="H5" s="12">
        <v>17.064551534527777</v>
      </c>
      <c r="I5" s="14">
        <v>2273.5940000000001</v>
      </c>
      <c r="J5" s="12">
        <v>16.77407607509193</v>
      </c>
      <c r="K5" s="14">
        <v>2853.0729999999999</v>
      </c>
      <c r="L5" s="12">
        <v>17.867197203845787</v>
      </c>
      <c r="M5" s="14">
        <v>5.25</v>
      </c>
      <c r="N5" s="12">
        <v>2.669649894485266</v>
      </c>
      <c r="O5" s="14">
        <v>14.484999999999999</v>
      </c>
      <c r="P5" s="17">
        <v>3.2969459150646641</v>
      </c>
      <c r="Q5" s="2"/>
    </row>
    <row r="6" spans="1:17" x14ac:dyDescent="0.25">
      <c r="A6" s="8" t="s">
        <v>5</v>
      </c>
      <c r="B6" s="8" t="s">
        <v>14</v>
      </c>
      <c r="C6" s="1">
        <v>85</v>
      </c>
      <c r="D6" s="12">
        <v>3.3359497645211933</v>
      </c>
      <c r="E6" s="13">
        <v>989</v>
      </c>
      <c r="F6" s="12">
        <v>3.4930950446791225</v>
      </c>
      <c r="G6" s="14">
        <v>680.27800000000002</v>
      </c>
      <c r="H6" s="12">
        <v>2.2556810067473338</v>
      </c>
      <c r="I6" s="14">
        <v>360.82299999999998</v>
      </c>
      <c r="J6" s="12">
        <v>2.6620726706891795</v>
      </c>
      <c r="K6" s="14">
        <v>301.77499999999998</v>
      </c>
      <c r="L6" s="12">
        <v>1.8898476962175739</v>
      </c>
      <c r="M6" s="15" t="s">
        <v>24</v>
      </c>
      <c r="N6" s="16" t="s">
        <v>24</v>
      </c>
      <c r="O6" s="21">
        <v>17.68</v>
      </c>
      <c r="P6" s="17">
        <v>4.0241631880112712</v>
      </c>
      <c r="Q6" s="2"/>
    </row>
    <row r="7" spans="1:17" x14ac:dyDescent="0.25">
      <c r="A7" s="8" t="s">
        <v>6</v>
      </c>
      <c r="B7" s="8" t="s">
        <v>15</v>
      </c>
      <c r="C7" s="1">
        <v>399</v>
      </c>
      <c r="D7" s="12">
        <v>15.659340659340659</v>
      </c>
      <c r="E7" s="13">
        <v>4226</v>
      </c>
      <c r="F7" s="12">
        <v>14.926005721753258</v>
      </c>
      <c r="G7" s="14">
        <v>4159.223</v>
      </c>
      <c r="H7" s="12">
        <v>13.791244643993581</v>
      </c>
      <c r="I7" s="14">
        <v>1218.741</v>
      </c>
      <c r="J7" s="12">
        <v>8.991602832270674</v>
      </c>
      <c r="K7" s="14">
        <v>2924.529</v>
      </c>
      <c r="L7" s="12">
        <v>18.314686084571239</v>
      </c>
      <c r="M7" s="14">
        <v>15.952999999999999</v>
      </c>
      <c r="N7" s="12">
        <v>8.112176146042561</v>
      </c>
      <c r="O7" s="15" t="s">
        <v>24</v>
      </c>
      <c r="P7" s="16" t="s">
        <v>24</v>
      </c>
      <c r="Q7" s="2"/>
    </row>
    <row r="8" spans="1:17" x14ac:dyDescent="0.25">
      <c r="A8" s="8" t="s">
        <v>7</v>
      </c>
      <c r="B8" s="8" t="s">
        <v>16</v>
      </c>
      <c r="C8" s="1">
        <v>59</v>
      </c>
      <c r="D8" s="12">
        <v>2.3155416012558869</v>
      </c>
      <c r="E8" s="1">
        <v>1708</v>
      </c>
      <c r="F8" s="12">
        <v>6.0325645463214776</v>
      </c>
      <c r="G8" s="14">
        <v>428.995</v>
      </c>
      <c r="H8" s="12">
        <v>1.4224712154289458</v>
      </c>
      <c r="I8" s="14">
        <v>137.37200000000001</v>
      </c>
      <c r="J8" s="12">
        <v>1.0135003780743301</v>
      </c>
      <c r="K8" s="14">
        <v>288.71300000000002</v>
      </c>
      <c r="L8" s="12">
        <v>1.8080477107714839</v>
      </c>
      <c r="M8" s="14">
        <v>2.91</v>
      </c>
      <c r="N8" s="12">
        <v>1.4797487986575475</v>
      </c>
      <c r="O8" s="15" t="s">
        <v>24</v>
      </c>
      <c r="P8" s="16" t="s">
        <v>24</v>
      </c>
      <c r="Q8" s="2"/>
    </row>
    <row r="9" spans="1:17" x14ac:dyDescent="0.25">
      <c r="A9" s="8" t="s">
        <v>8</v>
      </c>
      <c r="B9" s="8" t="s">
        <v>17</v>
      </c>
      <c r="C9" s="1">
        <v>95</v>
      </c>
      <c r="D9" s="12">
        <v>3.7284144427001573</v>
      </c>
      <c r="E9" s="13">
        <v>1012</v>
      </c>
      <c r="F9" s="12">
        <v>3.5743298131600327</v>
      </c>
      <c r="G9" s="14">
        <v>1262.5229999999999</v>
      </c>
      <c r="H9" s="12">
        <v>4.1863019995967292</v>
      </c>
      <c r="I9" s="14">
        <v>380.73</v>
      </c>
      <c r="J9" s="12">
        <v>2.8089421348181558</v>
      </c>
      <c r="K9" s="14">
        <v>878.61099999999999</v>
      </c>
      <c r="L9" s="12">
        <v>5.5022482784240543</v>
      </c>
      <c r="M9" s="14">
        <v>3.181</v>
      </c>
      <c r="N9" s="12">
        <v>1.6175535836871677</v>
      </c>
      <c r="O9" s="15" t="s">
        <v>24</v>
      </c>
      <c r="P9" s="16" t="s">
        <v>24</v>
      </c>
      <c r="Q9" s="2"/>
    </row>
    <row r="10" spans="1:17" x14ac:dyDescent="0.25">
      <c r="A10" s="8" t="s">
        <v>9</v>
      </c>
      <c r="B10" s="8" t="s">
        <v>18</v>
      </c>
      <c r="C10" s="1">
        <v>145</v>
      </c>
      <c r="D10" s="12">
        <v>5.6907378335949765</v>
      </c>
      <c r="E10" s="13">
        <v>1505</v>
      </c>
      <c r="F10" s="12">
        <v>5.3155794158160559</v>
      </c>
      <c r="G10" s="14">
        <v>3502.3150000000001</v>
      </c>
      <c r="H10" s="12">
        <v>11.613054405913889</v>
      </c>
      <c r="I10" s="14">
        <v>2933.8989999999999</v>
      </c>
      <c r="J10" s="12">
        <v>21.645661020673053</v>
      </c>
      <c r="K10" s="14">
        <v>531.54700000000003</v>
      </c>
      <c r="L10" s="12">
        <v>3.328780957274005</v>
      </c>
      <c r="M10" s="14">
        <v>36.868000000000002</v>
      </c>
      <c r="N10" s="12">
        <v>18.747552820930053</v>
      </c>
      <c r="O10" s="15" t="s">
        <v>24</v>
      </c>
      <c r="P10" s="16" t="s">
        <v>24</v>
      </c>
      <c r="Q10" s="2"/>
    </row>
    <row r="11" spans="1:17" x14ac:dyDescent="0.25">
      <c r="A11" s="8" t="s">
        <v>10</v>
      </c>
      <c r="B11" s="8" t="s">
        <v>19</v>
      </c>
      <c r="C11" s="13">
        <v>642</v>
      </c>
      <c r="D11" s="12">
        <v>25.19623233908948</v>
      </c>
      <c r="E11" s="13">
        <v>6895</v>
      </c>
      <c r="F11" s="12">
        <v>24.352770811994489</v>
      </c>
      <c r="G11" s="14">
        <v>7898.643</v>
      </c>
      <c r="H11" s="12">
        <v>26.190497111736349</v>
      </c>
      <c r="I11" s="14">
        <v>2482.2179999999998</v>
      </c>
      <c r="J11" s="12">
        <v>18.313258025382957</v>
      </c>
      <c r="K11" s="14">
        <v>4937.384</v>
      </c>
      <c r="L11" s="12">
        <v>30.920068851765425</v>
      </c>
      <c r="M11" s="14">
        <v>87.694000000000003</v>
      </c>
      <c r="N11" s="12">
        <v>44.592814827998275</v>
      </c>
      <c r="O11" s="14">
        <v>391.34699999999998</v>
      </c>
      <c r="P11" s="17">
        <v>89.074897688837495</v>
      </c>
      <c r="Q11" s="2"/>
    </row>
    <row r="12" spans="1:17" x14ac:dyDescent="0.25">
      <c r="A12" s="8" t="s">
        <v>11</v>
      </c>
      <c r="B12" s="8" t="s">
        <v>20</v>
      </c>
      <c r="C12" s="1">
        <v>219</v>
      </c>
      <c r="D12" s="12">
        <v>8.5949764521193082</v>
      </c>
      <c r="E12" s="13">
        <v>1529</v>
      </c>
      <c r="F12" s="12">
        <v>5.4003461307526575</v>
      </c>
      <c r="G12" s="14">
        <v>1174.6310000000001</v>
      </c>
      <c r="H12" s="12">
        <v>3.894867740301212</v>
      </c>
      <c r="I12" s="14">
        <v>457.05200000000002</v>
      </c>
      <c r="J12" s="12">
        <v>3.3720290510411783</v>
      </c>
      <c r="K12" s="14">
        <v>696.12800000000004</v>
      </c>
      <c r="L12" s="12">
        <v>4.3594595214068343</v>
      </c>
      <c r="M12" s="14">
        <v>7.1859999999999999</v>
      </c>
      <c r="N12" s="12">
        <v>3.6541150746230713</v>
      </c>
      <c r="O12" s="21">
        <v>14.266</v>
      </c>
      <c r="P12" s="17">
        <v>3.2470990972946154</v>
      </c>
      <c r="Q12" s="2"/>
    </row>
    <row r="13" spans="1:17" x14ac:dyDescent="0.25">
      <c r="A13" s="9">
        <v>10</v>
      </c>
      <c r="B13" s="8" t="s">
        <v>21</v>
      </c>
      <c r="C13" s="1">
        <v>59</v>
      </c>
      <c r="D13" s="12">
        <v>2.3155416012558869</v>
      </c>
      <c r="E13" s="13">
        <v>492</v>
      </c>
      <c r="F13" s="12">
        <v>1.737717656200332</v>
      </c>
      <c r="G13" s="14">
        <v>540.81500000000005</v>
      </c>
      <c r="H13" s="12">
        <v>1.7932464722717176</v>
      </c>
      <c r="I13" s="14">
        <v>232.72900000000001</v>
      </c>
      <c r="J13" s="12">
        <v>1.7170233343684358</v>
      </c>
      <c r="K13" s="14">
        <v>308.08600000000001</v>
      </c>
      <c r="L13" s="12">
        <v>1.9293699522388785</v>
      </c>
      <c r="M13" s="15" t="s">
        <v>24</v>
      </c>
      <c r="N13" s="16" t="s">
        <v>24</v>
      </c>
      <c r="O13" s="15" t="s">
        <v>24</v>
      </c>
      <c r="P13" s="16" t="s">
        <v>24</v>
      </c>
      <c r="Q13" s="2"/>
    </row>
    <row r="14" spans="1:17" x14ac:dyDescent="0.25">
      <c r="A14" s="9">
        <v>11</v>
      </c>
      <c r="B14" s="8" t="s">
        <v>22</v>
      </c>
      <c r="C14" s="1">
        <v>128</v>
      </c>
      <c r="D14" s="12">
        <v>5.0235478806907379</v>
      </c>
      <c r="E14" s="1">
        <v>933</v>
      </c>
      <c r="F14" s="12">
        <v>3.2953060431603856</v>
      </c>
      <c r="G14" s="14">
        <v>2547.8049999999998</v>
      </c>
      <c r="H14" s="12">
        <v>8.4480688003961468</v>
      </c>
      <c r="I14" s="14">
        <v>2252.4549999999999</v>
      </c>
      <c r="J14" s="12">
        <v>16.618117186147217</v>
      </c>
      <c r="K14" s="14">
        <v>284.57</v>
      </c>
      <c r="L14" s="12">
        <v>1.7821024237018808</v>
      </c>
      <c r="M14" s="14">
        <v>9.2119999999999997</v>
      </c>
      <c r="N14" s="12">
        <v>4.6843456815234799</v>
      </c>
      <c r="O14" s="21">
        <v>1.5680000000000001</v>
      </c>
      <c r="P14" s="17">
        <v>0.35689411079194988</v>
      </c>
      <c r="Q14" s="2"/>
    </row>
    <row r="15" spans="1:17" x14ac:dyDescent="0.25">
      <c r="A15" s="9">
        <v>12</v>
      </c>
      <c r="B15" s="8" t="s">
        <v>23</v>
      </c>
      <c r="C15" s="1">
        <v>187</v>
      </c>
      <c r="D15" s="12">
        <v>7.3390894819466244</v>
      </c>
      <c r="E15" s="13">
        <v>1130</v>
      </c>
      <c r="F15" s="12">
        <v>3.9910994949316567</v>
      </c>
      <c r="G15" s="14">
        <v>891.34299999999996</v>
      </c>
      <c r="H15" s="12">
        <v>2.9555350541942977</v>
      </c>
      <c r="I15" s="14">
        <v>325.79199999999997</v>
      </c>
      <c r="J15" s="12">
        <v>2.4036216636111591</v>
      </c>
      <c r="K15" s="14">
        <v>561.92700000000002</v>
      </c>
      <c r="L15" s="12">
        <v>3.5190338709053193</v>
      </c>
      <c r="M15" s="14">
        <v>3.625</v>
      </c>
      <c r="N15" s="12">
        <v>1.8433296890493505</v>
      </c>
      <c r="O15" s="15" t="s">
        <v>24</v>
      </c>
      <c r="P15" s="16" t="s">
        <v>24</v>
      </c>
      <c r="Q15" s="4"/>
    </row>
    <row r="16" spans="1:17" ht="17.25" customHeight="1" x14ac:dyDescent="0.25">
      <c r="A16" s="18" t="s">
        <v>1</v>
      </c>
      <c r="B16" s="18"/>
      <c r="C16" s="19">
        <f>SUBTOTAL(109,C4:C15)</f>
        <v>2548</v>
      </c>
      <c r="D16" s="20">
        <f t="shared" ref="D16:P16" si="0">SUBTOTAL(109,D4:D15)</f>
        <v>100</v>
      </c>
      <c r="E16" s="19">
        <f t="shared" si="0"/>
        <v>28313</v>
      </c>
      <c r="F16" s="20">
        <f t="shared" si="0"/>
        <v>99.999999999999986</v>
      </c>
      <c r="G16" s="19">
        <f t="shared" si="0"/>
        <v>30158.431</v>
      </c>
      <c r="H16" s="20">
        <f t="shared" si="0"/>
        <v>100</v>
      </c>
      <c r="I16" s="19">
        <f t="shared" si="0"/>
        <v>13554.213</v>
      </c>
      <c r="J16" s="20">
        <f t="shared" si="0"/>
        <v>100</v>
      </c>
      <c r="K16" s="19">
        <f t="shared" si="0"/>
        <v>15968.218000000001</v>
      </c>
      <c r="L16" s="20">
        <f t="shared" si="0"/>
        <v>99.999999999999986</v>
      </c>
      <c r="M16" s="19">
        <f t="shared" si="0"/>
        <v>196.655</v>
      </c>
      <c r="N16" s="20">
        <f t="shared" si="0"/>
        <v>100</v>
      </c>
      <c r="O16" s="19">
        <f t="shared" si="0"/>
        <v>439.346</v>
      </c>
      <c r="P16" s="20">
        <f t="shared" si="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{6CC2D8B3-4EFB-40A9-8A49-9C0EE3A2F58C}</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CC2D8B3-4EFB-40A9-8A49-9C0EE3A2F58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6810-5ABC-495D-AB9E-374627A9E3A8}">
  <sheetPr>
    <pageSetUpPr fitToPage="1"/>
  </sheetPr>
  <dimension ref="A1:Q20"/>
  <sheetViews>
    <sheetView view="pageLayout" zoomScaleNormal="100" workbookViewId="0">
      <selection activeCell="M14" sqref="M14"/>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50</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131</v>
      </c>
      <c r="D4" s="12">
        <v>4.6987087517934008</v>
      </c>
      <c r="E4" s="13">
        <v>2002</v>
      </c>
      <c r="F4" s="12">
        <v>6.4453816683300609</v>
      </c>
      <c r="G4" s="14">
        <v>2030.2967399999998</v>
      </c>
      <c r="H4" s="12">
        <v>6.6357819454221687</v>
      </c>
      <c r="I4" s="14">
        <v>569.63645000000031</v>
      </c>
      <c r="J4" s="12">
        <v>4.0508048620892652</v>
      </c>
      <c r="K4" s="14">
        <v>1435.6313300000002</v>
      </c>
      <c r="L4" s="12">
        <v>8.8189733680458335</v>
      </c>
      <c r="M4" s="14">
        <v>25.028959999999998</v>
      </c>
      <c r="N4" s="12">
        <v>13.118587683162723</v>
      </c>
      <c r="O4" s="15" t="s">
        <v>24</v>
      </c>
      <c r="P4" s="16" t="s">
        <v>24</v>
      </c>
      <c r="Q4" s="3"/>
    </row>
    <row r="5" spans="1:17" x14ac:dyDescent="0.25">
      <c r="A5" s="8" t="s">
        <v>4</v>
      </c>
      <c r="B5" s="8" t="s">
        <v>13</v>
      </c>
      <c r="C5" s="1">
        <v>445</v>
      </c>
      <c r="D5" s="12">
        <v>15.961262553802008</v>
      </c>
      <c r="E5" s="13">
        <v>6102</v>
      </c>
      <c r="F5" s="12">
        <v>19.645214255819194</v>
      </c>
      <c r="G5" s="14">
        <v>5576.2238399999987</v>
      </c>
      <c r="H5" s="12">
        <v>18.22522035921935</v>
      </c>
      <c r="I5" s="14">
        <v>2509.6450400000008</v>
      </c>
      <c r="J5" s="12">
        <v>17.846614854351763</v>
      </c>
      <c r="K5" s="14">
        <v>3051.4814200000028</v>
      </c>
      <c r="L5" s="12">
        <v>18.745016783707765</v>
      </c>
      <c r="M5" s="14">
        <v>4.1060299999999996</v>
      </c>
      <c r="N5" s="12">
        <v>2.152119568080201</v>
      </c>
      <c r="O5" s="14">
        <v>10.991370000000002</v>
      </c>
      <c r="P5" s="17">
        <v>17.118522190642306</v>
      </c>
      <c r="Q5" s="2"/>
    </row>
    <row r="6" spans="1:17" x14ac:dyDescent="0.25">
      <c r="A6" s="8" t="s">
        <v>5</v>
      </c>
      <c r="B6" s="8" t="s">
        <v>14</v>
      </c>
      <c r="C6" s="1">
        <v>77</v>
      </c>
      <c r="D6" s="12">
        <v>2.7618364418938306</v>
      </c>
      <c r="E6" s="13">
        <v>931</v>
      </c>
      <c r="F6" s="12">
        <v>2.9973278387688742</v>
      </c>
      <c r="G6" s="14">
        <v>651.74255000000005</v>
      </c>
      <c r="H6" s="12">
        <v>2.1301425358902986</v>
      </c>
      <c r="I6" s="14">
        <v>353.09049000000005</v>
      </c>
      <c r="J6" s="12">
        <v>2.5109008976681189</v>
      </c>
      <c r="K6" s="14">
        <v>286.40086999999994</v>
      </c>
      <c r="L6" s="12">
        <v>1.7593386215074842</v>
      </c>
      <c r="M6" s="15" t="s">
        <v>24</v>
      </c>
      <c r="N6" s="16" t="s">
        <v>24</v>
      </c>
      <c r="O6" s="21">
        <v>12.251200000000001</v>
      </c>
      <c r="P6" s="17">
        <v>19.080645912383716</v>
      </c>
      <c r="Q6" s="2"/>
    </row>
    <row r="7" spans="1:17" x14ac:dyDescent="0.25">
      <c r="A7" s="8" t="s">
        <v>6</v>
      </c>
      <c r="B7" s="8" t="s">
        <v>15</v>
      </c>
      <c r="C7" s="1">
        <v>426</v>
      </c>
      <c r="D7" s="12">
        <v>15.279770444763271</v>
      </c>
      <c r="E7" s="13">
        <v>4911</v>
      </c>
      <c r="F7" s="12">
        <v>15.81082386272174</v>
      </c>
      <c r="G7" s="14">
        <v>4244.8617800000011</v>
      </c>
      <c r="H7" s="12">
        <v>13.873822779490167</v>
      </c>
      <c r="I7" s="14">
        <v>1292.1380299999996</v>
      </c>
      <c r="J7" s="12">
        <v>9.1886658840290867</v>
      </c>
      <c r="K7" s="14">
        <v>2930.1284299999988</v>
      </c>
      <c r="L7" s="12">
        <v>17.999554655249781</v>
      </c>
      <c r="M7" s="14">
        <v>16.745180000000001</v>
      </c>
      <c r="N7" s="12">
        <v>8.7767574881394506</v>
      </c>
      <c r="O7" s="21">
        <v>5.8501199999999995</v>
      </c>
      <c r="P7" s="17">
        <v>9.111276304766406</v>
      </c>
      <c r="Q7" s="2"/>
    </row>
    <row r="8" spans="1:17" x14ac:dyDescent="0.25">
      <c r="A8" s="8" t="s">
        <v>7</v>
      </c>
      <c r="B8" s="8" t="s">
        <v>16</v>
      </c>
      <c r="C8" s="1">
        <v>61</v>
      </c>
      <c r="D8" s="12">
        <v>2.187948350071736</v>
      </c>
      <c r="E8" s="1">
        <v>1809</v>
      </c>
      <c r="F8" s="12">
        <v>5.8240236953092301</v>
      </c>
      <c r="G8" s="14">
        <v>440.34147999999988</v>
      </c>
      <c r="H8" s="12">
        <v>1.4392034352596541</v>
      </c>
      <c r="I8" s="14">
        <v>149.98976999999999</v>
      </c>
      <c r="J8" s="12">
        <v>1.0666088688314279</v>
      </c>
      <c r="K8" s="14">
        <v>287.44185999999991</v>
      </c>
      <c r="L8" s="12">
        <v>1.7657333433936397</v>
      </c>
      <c r="M8" s="14">
        <v>2.90985</v>
      </c>
      <c r="N8" s="12">
        <v>1.5251581515912387</v>
      </c>
      <c r="O8" s="15" t="s">
        <v>24</v>
      </c>
      <c r="P8" s="16" t="s">
        <v>24</v>
      </c>
      <c r="Q8" s="2"/>
    </row>
    <row r="9" spans="1:17" x14ac:dyDescent="0.25">
      <c r="A9" s="8" t="s">
        <v>8</v>
      </c>
      <c r="B9" s="8" t="s">
        <v>17</v>
      </c>
      <c r="C9" s="1">
        <v>105</v>
      </c>
      <c r="D9" s="12">
        <v>3.7661406025824959</v>
      </c>
      <c r="E9" s="13">
        <v>1298</v>
      </c>
      <c r="F9" s="12">
        <v>4.1788738289172924</v>
      </c>
      <c r="G9" s="14">
        <v>1299.1694200000004</v>
      </c>
      <c r="H9" s="12">
        <v>4.2461797881232846</v>
      </c>
      <c r="I9" s="14">
        <v>379.27353000000005</v>
      </c>
      <c r="J9" s="12">
        <v>2.6970940138850983</v>
      </c>
      <c r="K9" s="14">
        <v>916.71464999999966</v>
      </c>
      <c r="L9" s="12">
        <v>5.631307923913484</v>
      </c>
      <c r="M9" s="14">
        <v>3.1812199999999997</v>
      </c>
      <c r="N9" s="12">
        <v>1.6673930322886337</v>
      </c>
      <c r="O9" s="15" t="s">
        <v>24</v>
      </c>
      <c r="P9" s="16" t="s">
        <v>24</v>
      </c>
      <c r="Q9" s="2"/>
    </row>
    <row r="10" spans="1:17" x14ac:dyDescent="0.25">
      <c r="A10" s="8" t="s">
        <v>9</v>
      </c>
      <c r="B10" s="8" t="s">
        <v>18</v>
      </c>
      <c r="C10" s="1">
        <v>180</v>
      </c>
      <c r="D10" s="12">
        <v>6.4562410329985651</v>
      </c>
      <c r="E10" s="13">
        <v>1830</v>
      </c>
      <c r="F10" s="12">
        <v>5.8916325939280769</v>
      </c>
      <c r="G10" s="14">
        <v>3695.8012199999998</v>
      </c>
      <c r="H10" s="12">
        <v>12.079284040787668</v>
      </c>
      <c r="I10" s="14">
        <v>2954.6596400000003</v>
      </c>
      <c r="J10" s="12">
        <v>21.011207473698203</v>
      </c>
      <c r="K10" s="14">
        <v>703.79658999999958</v>
      </c>
      <c r="L10" s="12">
        <v>4.3233685794050398</v>
      </c>
      <c r="M10" s="14">
        <v>37.345030000000001</v>
      </c>
      <c r="N10" s="12">
        <v>19.57388763198081</v>
      </c>
      <c r="O10" s="15" t="s">
        <v>24</v>
      </c>
      <c r="P10" s="16" t="s">
        <v>24</v>
      </c>
      <c r="Q10" s="2"/>
    </row>
    <row r="11" spans="1:17" x14ac:dyDescent="0.25">
      <c r="A11" s="8" t="s">
        <v>10</v>
      </c>
      <c r="B11" s="8" t="s">
        <v>19</v>
      </c>
      <c r="C11" s="13">
        <v>693</v>
      </c>
      <c r="D11" s="12">
        <v>24.856527977044475</v>
      </c>
      <c r="E11" s="13">
        <v>7479</v>
      </c>
      <c r="F11" s="12">
        <v>24.07842632239786</v>
      </c>
      <c r="G11" s="14">
        <v>7225.6871799999972</v>
      </c>
      <c r="H11" s="12">
        <v>23.616293908008942</v>
      </c>
      <c r="I11" s="14">
        <v>2555.8545400000012</v>
      </c>
      <c r="J11" s="12">
        <v>18.17522034874159</v>
      </c>
      <c r="K11" s="14">
        <v>4582.0486799999999</v>
      </c>
      <c r="L11" s="12">
        <v>28.147174302757488</v>
      </c>
      <c r="M11" s="14">
        <v>76.308109999999999</v>
      </c>
      <c r="N11" s="12">
        <v>39.99585408148905</v>
      </c>
      <c r="O11" s="14">
        <v>11.475940000000001</v>
      </c>
      <c r="P11" s="17">
        <v>17.873216309566477</v>
      </c>
      <c r="Q11" s="2"/>
    </row>
    <row r="12" spans="1:17" x14ac:dyDescent="0.25">
      <c r="A12" s="8" t="s">
        <v>11</v>
      </c>
      <c r="B12" s="8" t="s">
        <v>20</v>
      </c>
      <c r="C12" s="1">
        <v>242</v>
      </c>
      <c r="D12" s="12">
        <v>8.6800573888091836</v>
      </c>
      <c r="E12" s="13">
        <v>1871</v>
      </c>
      <c r="F12" s="12">
        <v>6.0236309198029687</v>
      </c>
      <c r="G12" s="14">
        <v>1262.6295500000006</v>
      </c>
      <c r="H12" s="12">
        <v>4.1267535954603973</v>
      </c>
      <c r="I12" s="14">
        <v>475.66498000000013</v>
      </c>
      <c r="J12" s="12">
        <v>3.3825539319149827</v>
      </c>
      <c r="K12" s="14">
        <v>754.83760999999959</v>
      </c>
      <c r="L12" s="12">
        <v>4.6369096582681593</v>
      </c>
      <c r="M12" s="14">
        <v>11.464979999999999</v>
      </c>
      <c r="N12" s="12">
        <v>6.0092127445849508</v>
      </c>
      <c r="O12" s="21">
        <v>20.66198</v>
      </c>
      <c r="P12" s="17">
        <v>32.180025159066382</v>
      </c>
      <c r="Q12" s="2"/>
    </row>
    <row r="13" spans="1:17" x14ac:dyDescent="0.25">
      <c r="A13" s="9">
        <v>10</v>
      </c>
      <c r="B13" s="8" t="s">
        <v>21</v>
      </c>
      <c r="C13" s="1">
        <v>55</v>
      </c>
      <c r="D13" s="12">
        <v>1.9727403156384504</v>
      </c>
      <c r="E13" s="13">
        <v>544</v>
      </c>
      <c r="F13" s="12">
        <v>1.7513924213644121</v>
      </c>
      <c r="G13" s="14">
        <v>515.03356000000008</v>
      </c>
      <c r="H13" s="12">
        <v>1.6833255609396813</v>
      </c>
      <c r="I13" s="14">
        <v>257.70724999999999</v>
      </c>
      <c r="J13" s="12">
        <v>1.8326105734554965</v>
      </c>
      <c r="K13" s="14">
        <v>256.71071000000001</v>
      </c>
      <c r="L13" s="12">
        <v>1.5769542412968494</v>
      </c>
      <c r="M13" s="15" t="s">
        <v>24</v>
      </c>
      <c r="N13" s="16" t="s">
        <v>24</v>
      </c>
      <c r="O13" s="21">
        <v>0.61560999999999999</v>
      </c>
      <c r="P13" s="17">
        <v>0.95878252172216105</v>
      </c>
      <c r="Q13" s="2"/>
    </row>
    <row r="14" spans="1:17" x14ac:dyDescent="0.25">
      <c r="A14" s="9">
        <v>11</v>
      </c>
      <c r="B14" s="8" t="s">
        <v>22</v>
      </c>
      <c r="C14" s="1">
        <v>148</v>
      </c>
      <c r="D14" s="12">
        <v>5.308464849354376</v>
      </c>
      <c r="E14" s="1">
        <v>982</v>
      </c>
      <c r="F14" s="12">
        <v>3.1615208782717876</v>
      </c>
      <c r="G14" s="14">
        <v>2546.8293000000008</v>
      </c>
      <c r="H14" s="12">
        <v>8.3240068084885905</v>
      </c>
      <c r="I14" s="14">
        <v>2226.1064200000001</v>
      </c>
      <c r="J14" s="12">
        <v>15.830311964173156</v>
      </c>
      <c r="K14" s="14">
        <v>312.00304</v>
      </c>
      <c r="L14" s="12">
        <v>1.9166107920682802</v>
      </c>
      <c r="M14" s="14">
        <v>6.3585900000000004</v>
      </c>
      <c r="N14" s="12">
        <v>3.33276813963831</v>
      </c>
      <c r="O14" s="21">
        <v>2.3612500000000001</v>
      </c>
      <c r="P14" s="17">
        <v>3.6775316018525572</v>
      </c>
      <c r="Q14" s="2"/>
    </row>
    <row r="15" spans="1:17" x14ac:dyDescent="0.25">
      <c r="A15" s="9">
        <v>12</v>
      </c>
      <c r="B15" s="8" t="s">
        <v>23</v>
      </c>
      <c r="C15" s="1">
        <v>225</v>
      </c>
      <c r="D15" s="12">
        <v>8.0703012912482066</v>
      </c>
      <c r="E15" s="13">
        <v>1302</v>
      </c>
      <c r="F15" s="12">
        <v>4.1917517143685012</v>
      </c>
      <c r="G15" s="14">
        <v>1107.57772</v>
      </c>
      <c r="H15" s="12">
        <v>3.6199852429097885</v>
      </c>
      <c r="I15" s="14">
        <v>338.5367700000001</v>
      </c>
      <c r="J15" s="12">
        <v>2.4074063271618149</v>
      </c>
      <c r="K15" s="14">
        <v>761.69884999999965</v>
      </c>
      <c r="L15" s="12">
        <v>4.6790577303862086</v>
      </c>
      <c r="M15" s="14">
        <v>7.3421000000000003</v>
      </c>
      <c r="N15" s="12">
        <v>3.8482614790446359</v>
      </c>
      <c r="O15" s="15" t="s">
        <v>24</v>
      </c>
      <c r="P15" s="16" t="s">
        <v>24</v>
      </c>
      <c r="Q15" s="4"/>
    </row>
    <row r="16" spans="1:17" ht="17.25" customHeight="1" x14ac:dyDescent="0.25">
      <c r="A16" s="18" t="s">
        <v>1</v>
      </c>
      <c r="B16" s="18"/>
      <c r="C16" s="19">
        <v>2788</v>
      </c>
      <c r="D16" s="20">
        <v>100</v>
      </c>
      <c r="E16" s="19">
        <v>31061</v>
      </c>
      <c r="F16" s="20">
        <v>100.00000000000001</v>
      </c>
      <c r="G16" s="19">
        <v>30596.194340000002</v>
      </c>
      <c r="H16" s="20">
        <v>100</v>
      </c>
      <c r="I16" s="19">
        <v>14062.302910000002</v>
      </c>
      <c r="J16" s="20">
        <v>100.00000000000001</v>
      </c>
      <c r="K16" s="19">
        <v>16278.894039999997</v>
      </c>
      <c r="L16" s="20">
        <v>100.00000000000001</v>
      </c>
      <c r="M16" s="19">
        <v>190.79004999999998</v>
      </c>
      <c r="N16" s="20">
        <v>100.00000000000001</v>
      </c>
      <c r="O16" s="19">
        <v>64.207470000000001</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{F0A4D129-355E-4BF8-8786-DADA06497F37}</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0A4D129-355E-4BF8-8786-DADA06497F3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45A6-A544-42F8-84B1-A0F08B9933BF}">
  <sheetPr>
    <pageSetUpPr fitToPage="1"/>
  </sheetPr>
  <dimension ref="A1:Q20"/>
  <sheetViews>
    <sheetView view="pageLayout" zoomScaleNormal="100" workbookViewId="0">
      <selection activeCell="M6" sqref="M6"/>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51</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138</v>
      </c>
      <c r="D4" s="12">
        <v>4.7487955953200274</v>
      </c>
      <c r="E4" s="13">
        <v>2106</v>
      </c>
      <c r="F4" s="12">
        <v>6.2339046265873366</v>
      </c>
      <c r="G4" s="14">
        <v>2191.2399799999989</v>
      </c>
      <c r="H4" s="12">
        <v>6.9127010729979146</v>
      </c>
      <c r="I4" s="14">
        <v>601.96055000000001</v>
      </c>
      <c r="J4" s="12">
        <v>4.2936589873882154</v>
      </c>
      <c r="K4" s="14">
        <v>1564.2504700000002</v>
      </c>
      <c r="L4" s="12">
        <v>9.1382965354129464</v>
      </c>
      <c r="M4" s="12">
        <v>25.028959999999998</v>
      </c>
      <c r="N4" s="12">
        <v>13.809807489464133</v>
      </c>
      <c r="O4" s="15" t="s">
        <v>24</v>
      </c>
      <c r="P4" s="16" t="s">
        <v>24</v>
      </c>
      <c r="Q4" s="3"/>
    </row>
    <row r="5" spans="1:17" x14ac:dyDescent="0.25">
      <c r="A5" s="8" t="s">
        <v>4</v>
      </c>
      <c r="B5" s="8" t="s">
        <v>13</v>
      </c>
      <c r="C5" s="1">
        <v>413</v>
      </c>
      <c r="D5" s="12">
        <v>14.211975223675156</v>
      </c>
      <c r="E5" s="13">
        <v>5846</v>
      </c>
      <c r="F5" s="12">
        <v>17.304561465826009</v>
      </c>
      <c r="G5" s="14">
        <v>5444.0151200000037</v>
      </c>
      <c r="H5" s="12">
        <v>17.174225326721594</v>
      </c>
      <c r="I5" s="14">
        <v>2510.7031600000005</v>
      </c>
      <c r="J5" s="12">
        <v>17.908321712441115</v>
      </c>
      <c r="K5" s="14">
        <v>2874.6318099999999</v>
      </c>
      <c r="L5" s="12">
        <v>16.793498492546941</v>
      </c>
      <c r="M5" s="12">
        <v>3.9240399999999998</v>
      </c>
      <c r="N5" s="12">
        <v>2.1651014257466885</v>
      </c>
      <c r="O5" s="12">
        <v>54.75611</v>
      </c>
      <c r="P5" s="17">
        <v>14.400905669865239</v>
      </c>
      <c r="Q5" s="2"/>
    </row>
    <row r="6" spans="1:17" x14ac:dyDescent="0.25">
      <c r="A6" s="8" t="s">
        <v>5</v>
      </c>
      <c r="B6" s="8" t="s">
        <v>14</v>
      </c>
      <c r="C6" s="1">
        <v>94</v>
      </c>
      <c r="D6" s="12">
        <v>3.2346868547832073</v>
      </c>
      <c r="E6" s="13">
        <v>954</v>
      </c>
      <c r="F6" s="12">
        <v>2.8239055146079393</v>
      </c>
      <c r="G6" s="14">
        <v>717.04208000000006</v>
      </c>
      <c r="H6" s="12">
        <v>2.2620514416685022</v>
      </c>
      <c r="I6" s="14">
        <v>351.44390999999996</v>
      </c>
      <c r="J6" s="12">
        <v>2.5067760715122525</v>
      </c>
      <c r="K6" s="14">
        <v>354.01853000000006</v>
      </c>
      <c r="L6" s="12">
        <v>2.0681638703109897</v>
      </c>
      <c r="M6" s="16" t="s">
        <v>24</v>
      </c>
      <c r="N6" s="16" t="s">
        <v>24</v>
      </c>
      <c r="O6" s="12">
        <v>11.579639999999999</v>
      </c>
      <c r="P6" s="17">
        <v>3.0454556273445705</v>
      </c>
      <c r="Q6" s="2"/>
    </row>
    <row r="7" spans="1:17" x14ac:dyDescent="0.25">
      <c r="A7" s="8" t="s">
        <v>6</v>
      </c>
      <c r="B7" s="8" t="s">
        <v>15</v>
      </c>
      <c r="C7" s="1">
        <v>443</v>
      </c>
      <c r="D7" s="12">
        <v>15.244322092222987</v>
      </c>
      <c r="E7" s="13">
        <v>5193</v>
      </c>
      <c r="F7" s="12">
        <v>15.371636621969632</v>
      </c>
      <c r="G7" s="14">
        <v>4356.4311899999966</v>
      </c>
      <c r="H7" s="12">
        <v>13.743226135165065</v>
      </c>
      <c r="I7" s="14">
        <v>1246.0349399999996</v>
      </c>
      <c r="J7" s="12">
        <v>8.8877072072758487</v>
      </c>
      <c r="K7" s="14">
        <v>3093.7824499999974</v>
      </c>
      <c r="L7" s="12">
        <v>18.073768866539865</v>
      </c>
      <c r="M7" s="12">
        <v>16.613849999999999</v>
      </c>
      <c r="N7" s="12">
        <v>9.1667440500457751</v>
      </c>
      <c r="O7" s="15" t="s">
        <v>24</v>
      </c>
      <c r="P7" s="16" t="s">
        <v>24</v>
      </c>
      <c r="Q7" s="2"/>
    </row>
    <row r="8" spans="1:17" x14ac:dyDescent="0.25">
      <c r="A8" s="8" t="s">
        <v>7</v>
      </c>
      <c r="B8" s="8" t="s">
        <v>16</v>
      </c>
      <c r="C8" s="1">
        <v>64</v>
      </c>
      <c r="D8" s="12">
        <v>2.202339986235375</v>
      </c>
      <c r="E8" s="1">
        <v>2125</v>
      </c>
      <c r="F8" s="12">
        <v>6.2901459313856085</v>
      </c>
      <c r="G8" s="14">
        <v>463.08366999999981</v>
      </c>
      <c r="H8" s="12">
        <v>1.4608892735230272</v>
      </c>
      <c r="I8" s="14">
        <v>138.18213</v>
      </c>
      <c r="J8" s="12">
        <v>0.98562429775663329</v>
      </c>
      <c r="K8" s="14">
        <v>321.99169999999992</v>
      </c>
      <c r="L8" s="12">
        <v>1.8810642496030217</v>
      </c>
      <c r="M8" s="12">
        <v>2.90985</v>
      </c>
      <c r="N8" s="12">
        <v>1.6055188998351195</v>
      </c>
      <c r="O8" s="15" t="s">
        <v>24</v>
      </c>
      <c r="P8" s="16" t="s">
        <v>24</v>
      </c>
      <c r="Q8" s="2"/>
    </row>
    <row r="9" spans="1:17" x14ac:dyDescent="0.25">
      <c r="A9" s="8" t="s">
        <v>8</v>
      </c>
      <c r="B9" s="8" t="s">
        <v>17</v>
      </c>
      <c r="C9" s="1">
        <v>119</v>
      </c>
      <c r="D9" s="12">
        <v>4.0949759119064</v>
      </c>
      <c r="E9" s="13">
        <v>1426</v>
      </c>
      <c r="F9" s="12">
        <v>4.2210579285439422</v>
      </c>
      <c r="G9" s="14">
        <v>1304.8862800000004</v>
      </c>
      <c r="H9" s="12">
        <v>4.1165225489798996</v>
      </c>
      <c r="I9" s="14">
        <v>366.91854000000006</v>
      </c>
      <c r="J9" s="12">
        <v>2.6171533780915754</v>
      </c>
      <c r="K9" s="14">
        <v>934.78649999999948</v>
      </c>
      <c r="L9" s="12">
        <v>5.4609900384436445</v>
      </c>
      <c r="M9" s="12">
        <v>3.1812199999999997</v>
      </c>
      <c r="N9" s="12">
        <v>1.7552481518062713</v>
      </c>
      <c r="O9" s="15" t="s">
        <v>24</v>
      </c>
      <c r="P9" s="16" t="s">
        <v>24</v>
      </c>
      <c r="Q9" s="2"/>
    </row>
    <row r="10" spans="1:17" x14ac:dyDescent="0.25">
      <c r="A10" s="8" t="s">
        <v>9</v>
      </c>
      <c r="B10" s="8" t="s">
        <v>18</v>
      </c>
      <c r="C10" s="1">
        <v>186</v>
      </c>
      <c r="D10" s="12">
        <v>6.4005505849965587</v>
      </c>
      <c r="E10" s="13">
        <v>1958</v>
      </c>
      <c r="F10" s="12">
        <v>5.7958144628955388</v>
      </c>
      <c r="G10" s="14">
        <v>3789.0895599999981</v>
      </c>
      <c r="H10" s="12">
        <v>11.953434450888944</v>
      </c>
      <c r="I10" s="14">
        <v>2967.6098299999994</v>
      </c>
      <c r="J10" s="12">
        <v>21.167341643303885</v>
      </c>
      <c r="K10" s="14">
        <v>783.49706999999978</v>
      </c>
      <c r="L10" s="12">
        <v>4.577162479795958</v>
      </c>
      <c r="M10" s="12">
        <v>37.98263</v>
      </c>
      <c r="N10" s="12">
        <v>20.957035699587404</v>
      </c>
      <c r="O10" s="15" t="s">
        <v>24</v>
      </c>
      <c r="P10" s="16" t="s">
        <v>24</v>
      </c>
      <c r="Q10" s="2"/>
    </row>
    <row r="11" spans="1:17" x14ac:dyDescent="0.25">
      <c r="A11" s="8" t="s">
        <v>10</v>
      </c>
      <c r="B11" s="8" t="s">
        <v>19</v>
      </c>
      <c r="C11" s="13">
        <v>746</v>
      </c>
      <c r="D11" s="12">
        <v>25.671025464556092</v>
      </c>
      <c r="E11" s="13">
        <v>8670</v>
      </c>
      <c r="F11" s="12">
        <v>25.663795400053282</v>
      </c>
      <c r="G11" s="14">
        <v>7817.9695999999985</v>
      </c>
      <c r="H11" s="12">
        <v>24.663335525023186</v>
      </c>
      <c r="I11" s="14">
        <v>2525.7835500000001</v>
      </c>
      <c r="J11" s="12">
        <v>18.015886987369541</v>
      </c>
      <c r="K11" s="14">
        <v>4923.4099100000003</v>
      </c>
      <c r="L11" s="12">
        <v>28.762388495859469</v>
      </c>
      <c r="M11" s="12">
        <v>76.936480000000017</v>
      </c>
      <c r="N11" s="12">
        <v>42.449945092285404</v>
      </c>
      <c r="O11" s="12">
        <v>291.83967999999999</v>
      </c>
      <c r="P11" s="17">
        <v>76.75409561423659</v>
      </c>
      <c r="Q11" s="2"/>
    </row>
    <row r="12" spans="1:17" x14ac:dyDescent="0.25">
      <c r="A12" s="8" t="s">
        <v>11</v>
      </c>
      <c r="B12" s="8" t="s">
        <v>20</v>
      </c>
      <c r="C12" s="1">
        <v>257</v>
      </c>
      <c r="D12" s="12">
        <v>8.8437715072264282</v>
      </c>
      <c r="E12" s="13">
        <v>2307</v>
      </c>
      <c r="F12" s="12">
        <v>6.8288784299795751</v>
      </c>
      <c r="G12" s="14">
        <v>1233.4704199999994</v>
      </c>
      <c r="H12" s="12">
        <v>3.8912270557628239</v>
      </c>
      <c r="I12" s="14">
        <v>451.34178000000009</v>
      </c>
      <c r="J12" s="12">
        <v>3.2193267317614001</v>
      </c>
      <c r="K12" s="14">
        <v>761.24422999999945</v>
      </c>
      <c r="L12" s="12">
        <v>4.4471621668185213</v>
      </c>
      <c r="M12" s="12">
        <v>0.58489000000000002</v>
      </c>
      <c r="N12" s="12">
        <v>0.32271489916131868</v>
      </c>
      <c r="O12" s="12">
        <v>20.299520000000001</v>
      </c>
      <c r="P12" s="17">
        <v>5.3387918291409457</v>
      </c>
      <c r="Q12" s="2"/>
    </row>
    <row r="13" spans="1:17" x14ac:dyDescent="0.25">
      <c r="A13" s="9">
        <v>10</v>
      </c>
      <c r="B13" s="8" t="s">
        <v>21</v>
      </c>
      <c r="C13" s="1">
        <v>65</v>
      </c>
      <c r="D13" s="12">
        <v>2.2367515485203029</v>
      </c>
      <c r="E13" s="13">
        <v>709</v>
      </c>
      <c r="F13" s="12">
        <v>2.0986886895775982</v>
      </c>
      <c r="G13" s="14">
        <v>557.90807999999993</v>
      </c>
      <c r="H13" s="12">
        <v>1.7600316799852327</v>
      </c>
      <c r="I13" s="14">
        <v>258.32941999999997</v>
      </c>
      <c r="J13" s="12">
        <v>1.8426098452627584</v>
      </c>
      <c r="K13" s="14">
        <v>299.57864999999998</v>
      </c>
      <c r="L13" s="12">
        <v>1.7501279954090005</v>
      </c>
      <c r="M13" s="16" t="s">
        <v>24</v>
      </c>
      <c r="N13" s="16" t="s">
        <v>24</v>
      </c>
      <c r="O13" s="15" t="s">
        <v>24</v>
      </c>
      <c r="P13" s="16" t="s">
        <v>24</v>
      </c>
      <c r="Q13" s="2"/>
    </row>
    <row r="14" spans="1:17" x14ac:dyDescent="0.25">
      <c r="A14" s="9">
        <v>11</v>
      </c>
      <c r="B14" s="8" t="s">
        <v>22</v>
      </c>
      <c r="C14" s="1">
        <v>157</v>
      </c>
      <c r="D14" s="12">
        <v>5.4026152787336548</v>
      </c>
      <c r="E14" s="1">
        <v>1057</v>
      </c>
      <c r="F14" s="12">
        <v>3.1287925879880412</v>
      </c>
      <c r="G14" s="14">
        <v>2585.8256299999998</v>
      </c>
      <c r="H14" s="12">
        <v>8.1574997582357529</v>
      </c>
      <c r="I14" s="14">
        <v>2216.4916100000005</v>
      </c>
      <c r="J14" s="12">
        <v>15.80977212168983</v>
      </c>
      <c r="K14" s="14">
        <v>361.22352999999998</v>
      </c>
      <c r="L14" s="12">
        <v>2.1102552283130427</v>
      </c>
      <c r="M14" s="12">
        <v>6.3585900000000004</v>
      </c>
      <c r="N14" s="12">
        <v>3.5083720539899286</v>
      </c>
      <c r="O14" s="12">
        <v>1.7519</v>
      </c>
      <c r="P14" s="17">
        <v>0.4607512594126375</v>
      </c>
      <c r="Q14" s="2"/>
    </row>
    <row r="15" spans="1:17" x14ac:dyDescent="0.25">
      <c r="A15" s="9">
        <v>12</v>
      </c>
      <c r="B15" s="8" t="s">
        <v>23</v>
      </c>
      <c r="C15" s="1">
        <v>224</v>
      </c>
      <c r="D15" s="12">
        <v>7.7081899518238126</v>
      </c>
      <c r="E15" s="13">
        <v>1432</v>
      </c>
      <c r="F15" s="12">
        <v>4.2388183405855022</v>
      </c>
      <c r="G15" s="14">
        <v>1237.7905399999993</v>
      </c>
      <c r="H15" s="12">
        <v>3.9048557310480745</v>
      </c>
      <c r="I15" s="14">
        <v>384.95743000000004</v>
      </c>
      <c r="J15" s="12">
        <v>2.7458210161469383</v>
      </c>
      <c r="K15" s="14">
        <v>845.1131700000002</v>
      </c>
      <c r="L15" s="12">
        <v>4.9371215809465943</v>
      </c>
      <c r="M15" s="12">
        <v>7.7199600000000004</v>
      </c>
      <c r="N15" s="12">
        <v>4.2595122380779529</v>
      </c>
      <c r="O15" s="15" t="s">
        <v>24</v>
      </c>
      <c r="P15" s="16" t="s">
        <v>24</v>
      </c>
      <c r="Q15" s="4"/>
    </row>
    <row r="16" spans="1:17" ht="17.25" customHeight="1" x14ac:dyDescent="0.25">
      <c r="A16" s="18" t="s">
        <v>1</v>
      </c>
      <c r="B16" s="18"/>
      <c r="C16" s="19">
        <v>2906</v>
      </c>
      <c r="D16" s="20">
        <v>100</v>
      </c>
      <c r="E16" s="19">
        <v>33783</v>
      </c>
      <c r="F16" s="20">
        <v>100</v>
      </c>
      <c r="G16" s="19">
        <v>31698.752149999989</v>
      </c>
      <c r="H16" s="20">
        <v>100.00000000000003</v>
      </c>
      <c r="I16" s="19">
        <v>14019.756850000002</v>
      </c>
      <c r="J16" s="20">
        <v>100</v>
      </c>
      <c r="K16" s="19">
        <v>17117.528019999998</v>
      </c>
      <c r="L16" s="20">
        <v>99.999999999999986</v>
      </c>
      <c r="M16" s="20">
        <v>181.24047000000002</v>
      </c>
      <c r="N16" s="20">
        <v>100</v>
      </c>
      <c r="O16" s="20">
        <v>380.22685000000001</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{0A623EF4-A2CC-440B-9C2D-E02D3D0F42C8}</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A623EF4-A2CC-440B-9C2D-E02D3D0F42C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FE36F-F200-42AE-8003-14680DDEA2BF}">
  <sheetPr>
    <pageSetUpPr fitToPage="1"/>
  </sheetPr>
  <dimension ref="A1:Q20"/>
  <sheetViews>
    <sheetView view="pageLayout" zoomScaleNormal="100" workbookViewId="0">
      <selection activeCell="O13" sqref="O13"/>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28" t="s">
        <v>52</v>
      </c>
      <c r="B1" s="29"/>
      <c r="C1" s="29"/>
      <c r="D1" s="29"/>
      <c r="E1" s="29"/>
      <c r="F1" s="29"/>
      <c r="G1" s="29"/>
      <c r="H1" s="29"/>
      <c r="I1" s="29"/>
      <c r="J1" s="29"/>
      <c r="K1" s="29"/>
      <c r="L1" s="29"/>
      <c r="M1" s="29"/>
      <c r="N1" s="29"/>
      <c r="O1" s="29"/>
      <c r="P1" s="29"/>
    </row>
    <row r="2" spans="1:17" x14ac:dyDescent="0.25">
      <c r="B2" s="30"/>
      <c r="C2" s="30"/>
      <c r="D2" s="30"/>
      <c r="E2" s="30"/>
      <c r="F2" s="30"/>
      <c r="G2" s="30"/>
      <c r="H2" s="30"/>
      <c r="I2" s="30"/>
      <c r="J2" s="30"/>
      <c r="K2" s="30"/>
      <c r="L2" s="30"/>
      <c r="M2" s="30"/>
      <c r="N2" s="30" t="s">
        <v>2</v>
      </c>
      <c r="O2" s="30"/>
      <c r="P2" s="30"/>
      <c r="Q2" s="30"/>
    </row>
    <row r="3" spans="1:17" ht="74.25" customHeight="1" x14ac:dyDescent="0.25">
      <c r="A3" s="10" t="s">
        <v>29</v>
      </c>
      <c r="B3" s="11" t="s">
        <v>30</v>
      </c>
      <c r="C3" s="10" t="s">
        <v>31</v>
      </c>
      <c r="D3" s="10" t="s">
        <v>32</v>
      </c>
      <c r="E3" s="10" t="s">
        <v>33</v>
      </c>
      <c r="F3" s="10" t="s">
        <v>34</v>
      </c>
      <c r="G3" s="10" t="s">
        <v>35</v>
      </c>
      <c r="H3" s="10" t="s">
        <v>36</v>
      </c>
      <c r="I3" s="10" t="s">
        <v>37</v>
      </c>
      <c r="J3" s="10" t="s">
        <v>38</v>
      </c>
      <c r="K3" s="10" t="s">
        <v>39</v>
      </c>
      <c r="L3" s="10" t="s">
        <v>40</v>
      </c>
      <c r="M3" s="10" t="s">
        <v>41</v>
      </c>
      <c r="N3" s="10" t="s">
        <v>42</v>
      </c>
      <c r="O3" s="10" t="s">
        <v>43</v>
      </c>
      <c r="P3" s="10" t="s">
        <v>44</v>
      </c>
      <c r="Q3" s="1"/>
    </row>
    <row r="4" spans="1:17" x14ac:dyDescent="0.25">
      <c r="A4" s="8" t="s">
        <v>3</v>
      </c>
      <c r="B4" s="8" t="s">
        <v>12</v>
      </c>
      <c r="C4" s="1">
        <v>169</v>
      </c>
      <c r="D4" s="12">
        <v>4.5564842275545967</v>
      </c>
      <c r="E4" s="13">
        <v>2333</v>
      </c>
      <c r="F4" s="12">
        <v>6.2936685640292422</v>
      </c>
      <c r="G4" s="14">
        <v>2384.9546400000008</v>
      </c>
      <c r="H4" s="12">
        <v>6.449604517413368</v>
      </c>
      <c r="I4" s="14">
        <v>683.48744000000011</v>
      </c>
      <c r="J4" s="12">
        <v>4.2197248318422638</v>
      </c>
      <c r="K4" s="14">
        <v>1676.8942199999999</v>
      </c>
      <c r="L4" s="12">
        <v>8.30541963009372</v>
      </c>
      <c r="M4" s="12">
        <v>24.572959999999998</v>
      </c>
      <c r="N4" s="12">
        <v>10.932660255628818</v>
      </c>
      <c r="O4" s="15" t="s">
        <v>24</v>
      </c>
      <c r="P4" s="16" t="s">
        <v>24</v>
      </c>
      <c r="Q4" s="3"/>
    </row>
    <row r="5" spans="1:17" x14ac:dyDescent="0.25">
      <c r="A5" s="8" t="s">
        <v>4</v>
      </c>
      <c r="B5" s="8" t="s">
        <v>13</v>
      </c>
      <c r="C5" s="1">
        <v>584</v>
      </c>
      <c r="D5" s="12">
        <v>15.745483957940145</v>
      </c>
      <c r="E5" s="13">
        <v>6180</v>
      </c>
      <c r="F5" s="12">
        <v>16.671612398500095</v>
      </c>
      <c r="G5" s="14">
        <v>8006.0193000000045</v>
      </c>
      <c r="H5" s="12">
        <v>21.650582940973091</v>
      </c>
      <c r="I5" s="14">
        <v>4548.8420400000005</v>
      </c>
      <c r="J5" s="12">
        <v>28.083708037584447</v>
      </c>
      <c r="K5" s="14">
        <v>3408.1252199999999</v>
      </c>
      <c r="L5" s="12">
        <v>16.879961637655047</v>
      </c>
      <c r="M5" s="12">
        <v>1.8825000000000001</v>
      </c>
      <c r="N5" s="12">
        <v>0.83753576822740328</v>
      </c>
      <c r="O5" s="12">
        <v>47.169580000000003</v>
      </c>
      <c r="P5" s="17">
        <v>12.897036845907364</v>
      </c>
      <c r="Q5" s="2"/>
    </row>
    <row r="6" spans="1:17" x14ac:dyDescent="0.25">
      <c r="A6" s="8" t="s">
        <v>5</v>
      </c>
      <c r="B6" s="8" t="s">
        <v>14</v>
      </c>
      <c r="C6" s="1">
        <v>116</v>
      </c>
      <c r="D6" s="12">
        <v>3.127527635481262</v>
      </c>
      <c r="E6" s="13">
        <v>1076</v>
      </c>
      <c r="F6" s="12">
        <v>2.9026949742372334</v>
      </c>
      <c r="G6" s="14">
        <v>843.16871999999978</v>
      </c>
      <c r="H6" s="12">
        <v>2.2801711589171538</v>
      </c>
      <c r="I6" s="14">
        <v>418.66182000000009</v>
      </c>
      <c r="J6" s="12">
        <v>2.5847405154925394</v>
      </c>
      <c r="K6" s="14">
        <v>419.94098999999994</v>
      </c>
      <c r="L6" s="12">
        <v>2.0799082614924811</v>
      </c>
      <c r="M6" s="16" t="s">
        <v>24</v>
      </c>
      <c r="N6" s="16" t="s">
        <v>24</v>
      </c>
      <c r="O6" s="12">
        <v>4.5659099999999997</v>
      </c>
      <c r="P6" s="17">
        <v>1.2484043636830535</v>
      </c>
      <c r="Q6" s="2"/>
    </row>
    <row r="7" spans="1:17" x14ac:dyDescent="0.25">
      <c r="A7" s="8" t="s">
        <v>6</v>
      </c>
      <c r="B7" s="8" t="s">
        <v>15</v>
      </c>
      <c r="C7" s="1">
        <v>535</v>
      </c>
      <c r="D7" s="12">
        <v>14.424373146400645</v>
      </c>
      <c r="E7" s="13">
        <v>5650</v>
      </c>
      <c r="F7" s="12">
        <v>15.241846286654617</v>
      </c>
      <c r="G7" s="14">
        <v>4491.7327499999983</v>
      </c>
      <c r="H7" s="12">
        <v>12.146939547417785</v>
      </c>
      <c r="I7" s="14">
        <v>1111.0894599999999</v>
      </c>
      <c r="J7" s="12">
        <v>6.859660485875513</v>
      </c>
      <c r="K7" s="14">
        <v>3364.9616799999994</v>
      </c>
      <c r="L7" s="12">
        <v>16.666178735820999</v>
      </c>
      <c r="M7" s="12">
        <v>15.68163</v>
      </c>
      <c r="N7" s="12">
        <v>6.9768531363122941</v>
      </c>
      <c r="O7" s="15" t="s">
        <v>24</v>
      </c>
      <c r="P7" s="16" t="s">
        <v>24</v>
      </c>
      <c r="Q7" s="2"/>
    </row>
    <row r="8" spans="1:17" x14ac:dyDescent="0.25">
      <c r="A8" s="8" t="s">
        <v>7</v>
      </c>
      <c r="B8" s="8" t="s">
        <v>16</v>
      </c>
      <c r="C8" s="1">
        <v>72</v>
      </c>
      <c r="D8" s="12">
        <v>1.9412240496090589</v>
      </c>
      <c r="E8" s="1">
        <v>2114</v>
      </c>
      <c r="F8" s="12">
        <v>5.7028784159270547</v>
      </c>
      <c r="G8" s="14">
        <v>506.20961</v>
      </c>
      <c r="H8" s="12">
        <v>1.3689366383144537</v>
      </c>
      <c r="I8" s="14">
        <v>137.85667999999998</v>
      </c>
      <c r="J8" s="12">
        <v>0.85110160302482307</v>
      </c>
      <c r="K8" s="14">
        <v>365.4430900000001</v>
      </c>
      <c r="L8" s="12">
        <v>1.8099878794788304</v>
      </c>
      <c r="M8" s="12">
        <v>2.90985</v>
      </c>
      <c r="N8" s="12">
        <v>1.2946100691508682</v>
      </c>
      <c r="O8" s="15" t="s">
        <v>24</v>
      </c>
      <c r="P8" s="16" t="s">
        <v>24</v>
      </c>
      <c r="Q8" s="2"/>
    </row>
    <row r="9" spans="1:17" x14ac:dyDescent="0.25">
      <c r="A9" s="8" t="s">
        <v>8</v>
      </c>
      <c r="B9" s="8" t="s">
        <v>17</v>
      </c>
      <c r="C9" s="1">
        <v>144</v>
      </c>
      <c r="D9" s="12">
        <v>3.8824480992181178</v>
      </c>
      <c r="E9" s="13">
        <v>1698</v>
      </c>
      <c r="F9" s="12">
        <v>4.5806469017238127</v>
      </c>
      <c r="G9" s="14">
        <v>1344.1809699999997</v>
      </c>
      <c r="H9" s="12">
        <v>3.6350526382896229</v>
      </c>
      <c r="I9" s="14">
        <v>370.57362999999998</v>
      </c>
      <c r="J9" s="12">
        <v>2.2878529392389817</v>
      </c>
      <c r="K9" s="14">
        <v>970.42611000000022</v>
      </c>
      <c r="L9" s="12">
        <v>4.8063831143442615</v>
      </c>
      <c r="M9" s="12">
        <v>3.1812199999999997</v>
      </c>
      <c r="N9" s="12">
        <v>1.4153442425500022</v>
      </c>
      <c r="O9" s="15" t="s">
        <v>24</v>
      </c>
      <c r="P9" s="16" t="s">
        <v>24</v>
      </c>
      <c r="Q9" s="2"/>
    </row>
    <row r="10" spans="1:17" x14ac:dyDescent="0.25">
      <c r="A10" s="8" t="s">
        <v>9</v>
      </c>
      <c r="B10" s="8" t="s">
        <v>18</v>
      </c>
      <c r="C10" s="1">
        <v>237</v>
      </c>
      <c r="D10" s="12">
        <v>6.3898624966298199</v>
      </c>
      <c r="E10" s="13">
        <v>2459</v>
      </c>
      <c r="F10" s="12">
        <v>6.633575224581187</v>
      </c>
      <c r="G10" s="14">
        <v>3888.2662999999984</v>
      </c>
      <c r="H10" s="12">
        <v>10.514992391379881</v>
      </c>
      <c r="I10" s="14">
        <v>3010.2803299999996</v>
      </c>
      <c r="J10" s="12">
        <v>18.584913073614523</v>
      </c>
      <c r="K10" s="14">
        <v>840.31724999999983</v>
      </c>
      <c r="L10" s="12">
        <v>4.161972353662458</v>
      </c>
      <c r="M10" s="12">
        <v>37.66872</v>
      </c>
      <c r="N10" s="12">
        <v>16.759044007087887</v>
      </c>
      <c r="O10" s="15" t="s">
        <v>24</v>
      </c>
      <c r="P10" s="16" t="s">
        <v>24</v>
      </c>
      <c r="Q10" s="2"/>
    </row>
    <row r="11" spans="1:17" x14ac:dyDescent="0.25">
      <c r="A11" s="8" t="s">
        <v>10</v>
      </c>
      <c r="B11" s="8" t="s">
        <v>19</v>
      </c>
      <c r="C11" s="13">
        <v>935</v>
      </c>
      <c r="D11" s="12">
        <v>25.208951199784309</v>
      </c>
      <c r="E11" s="13">
        <v>9817</v>
      </c>
      <c r="F11" s="12">
        <v>26.483045132051043</v>
      </c>
      <c r="G11" s="14">
        <v>8499.0606399999979</v>
      </c>
      <c r="H11" s="12">
        <v>22.983908783067722</v>
      </c>
      <c r="I11" s="14">
        <v>2634.6629900000021</v>
      </c>
      <c r="J11" s="12">
        <v>16.26592120323205</v>
      </c>
      <c r="K11" s="14">
        <v>5496.0876999999964</v>
      </c>
      <c r="L11" s="12">
        <v>27.221344153894584</v>
      </c>
      <c r="M11" s="12">
        <v>76.555250000000001</v>
      </c>
      <c r="N11" s="12">
        <v>34.059899134444045</v>
      </c>
      <c r="O11" s="12">
        <v>291.75471999999996</v>
      </c>
      <c r="P11" s="17">
        <v>79.771144322408333</v>
      </c>
      <c r="Q11" s="2"/>
    </row>
    <row r="12" spans="1:17" x14ac:dyDescent="0.25">
      <c r="A12" s="8" t="s">
        <v>11</v>
      </c>
      <c r="B12" s="8" t="s">
        <v>20</v>
      </c>
      <c r="C12" s="1">
        <v>317</v>
      </c>
      <c r="D12" s="12">
        <v>8.546778107306551</v>
      </c>
      <c r="E12" s="13">
        <v>2176</v>
      </c>
      <c r="F12" s="12">
        <v>5.870134074293885</v>
      </c>
      <c r="G12" s="14">
        <v>2449.8459000000007</v>
      </c>
      <c r="H12" s="12">
        <v>6.6250891814054027</v>
      </c>
      <c r="I12" s="14">
        <v>450.60290000000009</v>
      </c>
      <c r="J12" s="12">
        <v>2.7819388260157885</v>
      </c>
      <c r="K12" s="14">
        <v>1943.8856600000008</v>
      </c>
      <c r="L12" s="12">
        <v>9.6277904274854595</v>
      </c>
      <c r="M12" s="12">
        <v>33.107910000000004</v>
      </c>
      <c r="N12" s="12">
        <v>14.729911732405698</v>
      </c>
      <c r="O12" s="12">
        <v>22.249459999999999</v>
      </c>
      <c r="P12" s="17">
        <v>6.0834144680012425</v>
      </c>
      <c r="Q12" s="2"/>
    </row>
    <row r="13" spans="1:17" x14ac:dyDescent="0.25">
      <c r="A13" s="9">
        <v>10</v>
      </c>
      <c r="B13" s="8" t="s">
        <v>21</v>
      </c>
      <c r="C13" s="1">
        <v>79</v>
      </c>
      <c r="D13" s="12">
        <v>2.129954165543273</v>
      </c>
      <c r="E13" s="13">
        <v>649</v>
      </c>
      <c r="F13" s="12">
        <v>1.7507890690334242</v>
      </c>
      <c r="G13" s="14">
        <v>569.51666000000012</v>
      </c>
      <c r="H13" s="12">
        <v>1.5401371420121317</v>
      </c>
      <c r="I13" s="14">
        <v>254.34863999999996</v>
      </c>
      <c r="J13" s="12">
        <v>1.5703013827925032</v>
      </c>
      <c r="K13" s="14">
        <v>307.25549000000007</v>
      </c>
      <c r="L13" s="12">
        <v>1.5217929358120548</v>
      </c>
      <c r="M13" s="17">
        <v>7.9125800000000002</v>
      </c>
      <c r="N13" s="17">
        <v>3.5203552557560616</v>
      </c>
      <c r="O13" s="15" t="s">
        <v>24</v>
      </c>
      <c r="P13" s="16" t="s">
        <v>24</v>
      </c>
      <c r="Q13" s="2"/>
    </row>
    <row r="14" spans="1:17" x14ac:dyDescent="0.25">
      <c r="A14" s="9">
        <v>11</v>
      </c>
      <c r="B14" s="8" t="s">
        <v>22</v>
      </c>
      <c r="C14" s="1">
        <v>207</v>
      </c>
      <c r="D14" s="12">
        <v>5.5810191426260447</v>
      </c>
      <c r="E14" s="1">
        <v>1195</v>
      </c>
      <c r="F14" s="12">
        <v>3.2237179314251803</v>
      </c>
      <c r="G14" s="14">
        <v>2691.1447200000007</v>
      </c>
      <c r="H14" s="12">
        <v>7.2776307154945012</v>
      </c>
      <c r="I14" s="14">
        <v>2213.1674300000009</v>
      </c>
      <c r="J14" s="12">
        <v>13.66368570195749</v>
      </c>
      <c r="K14" s="14">
        <v>464.05462000000006</v>
      </c>
      <c r="L14" s="12">
        <v>2.2983968245675523</v>
      </c>
      <c r="M14" s="12">
        <v>13.922650000000001</v>
      </c>
      <c r="N14" s="12">
        <v>6.1942721718519289</v>
      </c>
      <c r="O14" s="16" t="s">
        <v>24</v>
      </c>
      <c r="P14" s="16" t="s">
        <v>24</v>
      </c>
      <c r="Q14" s="2"/>
    </row>
    <row r="15" spans="1:17" x14ac:dyDescent="0.25">
      <c r="A15" s="9">
        <v>12</v>
      </c>
      <c r="B15" s="8" t="s">
        <v>23</v>
      </c>
      <c r="C15" s="1">
        <v>314</v>
      </c>
      <c r="D15" s="12">
        <v>8.465893771906174</v>
      </c>
      <c r="E15" s="13">
        <v>1722</v>
      </c>
      <c r="F15" s="12">
        <v>4.64539102754323</v>
      </c>
      <c r="G15" s="14">
        <v>1304.2080500000004</v>
      </c>
      <c r="H15" s="12">
        <v>3.5269543453148775</v>
      </c>
      <c r="I15" s="14">
        <v>363.86763999999988</v>
      </c>
      <c r="J15" s="12">
        <v>2.2464513993290658</v>
      </c>
      <c r="K15" s="14">
        <v>932.96913999999958</v>
      </c>
      <c r="L15" s="12">
        <v>4.6208640456925503</v>
      </c>
      <c r="M15" s="12">
        <v>7.3712499999999999</v>
      </c>
      <c r="N15" s="12">
        <v>3.279514226584991</v>
      </c>
      <c r="O15" s="15" t="s">
        <v>24</v>
      </c>
      <c r="P15" s="16" t="s">
        <v>24</v>
      </c>
      <c r="Q15" s="4"/>
    </row>
    <row r="16" spans="1:17" ht="17.25" customHeight="1" x14ac:dyDescent="0.25">
      <c r="A16" s="18" t="s">
        <v>1</v>
      </c>
      <c r="B16" s="18"/>
      <c r="C16" s="19">
        <v>3709</v>
      </c>
      <c r="D16" s="20">
        <v>100</v>
      </c>
      <c r="E16" s="19">
        <v>37069</v>
      </c>
      <c r="F16" s="20">
        <v>100.00000000000001</v>
      </c>
      <c r="G16" s="19">
        <v>36978.308260000005</v>
      </c>
      <c r="H16" s="20">
        <v>99.999999999999972</v>
      </c>
      <c r="I16" s="19">
        <v>16197.441000000004</v>
      </c>
      <c r="J16" s="20">
        <v>100</v>
      </c>
      <c r="K16" s="19">
        <v>20190.361169999996</v>
      </c>
      <c r="L16" s="20">
        <v>100.00000000000001</v>
      </c>
      <c r="M16" s="20">
        <v>224.76652000000001</v>
      </c>
      <c r="N16" s="20">
        <v>100</v>
      </c>
      <c r="O16" s="20">
        <v>365.73966999999999</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6" t="s">
        <v>25</v>
      </c>
      <c r="B19" s="27"/>
      <c r="C19" s="27"/>
      <c r="D19" s="27"/>
      <c r="E19" s="27"/>
      <c r="F19" s="27"/>
      <c r="G19" s="27"/>
      <c r="H19" s="27"/>
      <c r="I19" s="27"/>
      <c r="J19" s="27"/>
      <c r="K19" s="27"/>
      <c r="L19" s="27"/>
      <c r="M19" s="27"/>
      <c r="N19" s="27"/>
      <c r="O19" s="27"/>
      <c r="P19" s="1"/>
    </row>
    <row r="20" spans="1:17" x14ac:dyDescent="0.25">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{1FF5DE5F-7D80-4F9E-9295-636313499DD9}</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FF5DE5F-7D80-4F9E-9295-636313499DD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1-2020</vt:lpstr>
      <vt:lpstr>2-2020</vt:lpstr>
      <vt:lpstr>3-2020</vt:lpstr>
      <vt:lpstr>4-2020 </vt:lpstr>
      <vt:lpstr>5-2020 </vt:lpstr>
      <vt:lpstr>6-2020</vt:lpstr>
      <vt:lpstr>7-2020</vt:lpstr>
      <vt:lpstr>8-2020 </vt:lpstr>
      <vt:lpstr>9-2020 </vt:lpstr>
      <vt:lpstr>10-2020 </vt:lpstr>
      <vt:lpstr>11-2020 </vt:lpstr>
      <vt:lpstr>12-2020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2016-02-10T15:45:01Z</dcterms:created>
  <dcterms:modified xsi:type="dcterms:W3CDTF">2021-01-07T21:52:15Z</dcterms:modified>
</cp:coreProperties>
</file>