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8_{D6AC77DD-232C-4B61-94AA-9015FB904471}" xr6:coauthVersionLast="47" xr6:coauthVersionMax="47" xr10:uidLastSave="{00000000-0000-0000-0000-000000000000}"/>
  <bookViews>
    <workbookView xWindow="0" yWindow="165" windowWidth="28800" windowHeight="15435" tabRatio="699" activeTab="11" xr2:uid="{00000000-000D-0000-FFFF-FFFF00000000}"/>
  </bookViews>
  <sheets>
    <sheet name="1-2021" sheetId="41" r:id="rId1"/>
    <sheet name="2-2021 " sheetId="42" r:id="rId2"/>
    <sheet name="3-2021 " sheetId="43" r:id="rId3"/>
    <sheet name="4-2021  " sheetId="44" r:id="rId4"/>
    <sheet name="5-2021 " sheetId="45" r:id="rId5"/>
    <sheet name="6-2021" sheetId="46" r:id="rId6"/>
    <sheet name="7-2021 " sheetId="48" r:id="rId7"/>
    <sheet name="8-2021 " sheetId="49" r:id="rId8"/>
    <sheet name="9-2021  " sheetId="50" r:id="rId9"/>
    <sheet name="10-2021 " sheetId="51" r:id="rId10"/>
    <sheet name="11-2021 " sheetId="52" r:id="rId11"/>
    <sheet name="12-2021  " sheetId="5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3" i="46" l="1"/>
  <c r="O23" i="46"/>
  <c r="E23" i="46"/>
  <c r="F23" i="46"/>
  <c r="G23" i="46"/>
  <c r="H23" i="46"/>
  <c r="I23" i="46"/>
  <c r="J23" i="46"/>
  <c r="K23" i="46"/>
  <c r="L23" i="46"/>
  <c r="M23" i="46"/>
  <c r="N23" i="46"/>
  <c r="C23" i="46"/>
  <c r="D23" i="46"/>
</calcChain>
</file>

<file path=xl/sharedStrings.xml><?xml version="1.0" encoding="utf-8"?>
<sst xmlns="http://schemas.openxmlformats.org/spreadsheetml/2006/main" count="1439" uniqueCount="75">
  <si>
    <t>*Število zadev v blokadah pomeni število posamičnih zadev, ki se nanašajo na neporavnane obveznosti.</t>
  </si>
  <si>
    <t>A</t>
  </si>
  <si>
    <t>B</t>
  </si>
  <si>
    <t>C</t>
  </si>
  <si>
    <t>D</t>
  </si>
  <si>
    <t>E</t>
  </si>
  <si>
    <t>F</t>
  </si>
  <si>
    <t>G</t>
  </si>
  <si>
    <t>H</t>
  </si>
  <si>
    <t>I</t>
  </si>
  <si>
    <t>J</t>
  </si>
  <si>
    <t>K</t>
  </si>
  <si>
    <t>L</t>
  </si>
  <si>
    <t>M</t>
  </si>
  <si>
    <t>N</t>
  </si>
  <si>
    <t>O</t>
  </si>
  <si>
    <t>P</t>
  </si>
  <si>
    <t>Q</t>
  </si>
  <si>
    <t>R</t>
  </si>
  <si>
    <t>S</t>
  </si>
  <si>
    <t xml:space="preserve"> RUDARSTVO</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</si>
  <si>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</si>
  <si>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</si>
  <si>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</si>
  <si>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</si>
  <si>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</si>
  <si>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</si>
  <si>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</si>
  <si>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</si>
  <si>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</si>
  <si>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</si>
  <si>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</si>
  <si>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JAVNA UPRAVA IN OBRAMBA;OBV.SOC.VARNOST</t>
  </si>
  <si>
    <t>IZOBRAŽEVANJE</t>
  </si>
  <si>
    <t>ZDRAVSTVO IN SOCIALNO VARSTVO</t>
  </si>
  <si>
    <t>KULTURNE,RAZVEDRILNE IN REKREAC.DEJ.</t>
  </si>
  <si>
    <t>DRUGE DEJAVNOSTI</t>
  </si>
  <si>
    <t>PREDELOVALNE DEJAVNOSTI</t>
  </si>
  <si>
    <t>Področje dejavnosti</t>
  </si>
  <si>
    <t>SKUPAJ</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</si>
  <si>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</si>
  <si>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</si>
  <si>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 xml:space="preserve"> KMETIJSTVO IN LOV,GOZDARSTVO,RIBIŠTVO</t>
  </si>
  <si>
    <t>Vir podatkov: evidenca o dospelih neporavnanih obveznostih poslovnih subjektov pri ponudnikih plačilnih storitev.</t>
  </si>
  <si>
    <t>( v 000)</t>
  </si>
  <si>
    <t>Delež v %</t>
  </si>
  <si>
    <t>Število zadev v blokadah*</t>
  </si>
  <si>
    <t>SKUPAJ: Povprečni dnevni znesek dospelih neporavnanih obveznosti</t>
  </si>
  <si>
    <t>Od tega: sodni sklepi o izvršbi</t>
  </si>
  <si>
    <t>Od tega: davčni dolg in stroški davčne izvršbe</t>
  </si>
  <si>
    <t>Od tega: zakonite preživnine, odškodnine za škodo….</t>
  </si>
  <si>
    <t>Od tega: izvršnice</t>
  </si>
  <si>
    <t>Število subjektov</t>
  </si>
  <si>
    <t>Delež subjektov v %</t>
  </si>
  <si>
    <t>Delež blokad v %</t>
  </si>
  <si>
    <t>Delež sodnih sklepov v %</t>
  </si>
  <si>
    <t>Delež davčnega dolga v %</t>
  </si>
  <si>
    <t>Delež preživnin in odškodnin v %</t>
  </si>
  <si>
    <t>Delež izvršnic v %</t>
  </si>
  <si>
    <t>Šifra</t>
  </si>
  <si>
    <t>Pravne osebe z dospelimi neporavnanimi obveznostmi nad 5 dni neprekinjeno po področjih dejavnosti - januar 2021</t>
  </si>
  <si>
    <t>Pravne osebe z dospelimi neporavnanimi obveznostmi nad 5 dni neprekinjeno po področjih dejavnosti - februar 2021</t>
  </si>
  <si>
    <t>--</t>
  </si>
  <si>
    <t>Pravne osebe z dospelimi neporavnanimi obveznostmi nad 5 dni neprekinjeno po področjih dejavnosti - marec 2021</t>
  </si>
  <si>
    <t>Pravne osebe z dospelimi neporavnanimi obveznostmi nad 5 dni neprekinjeno po področjih dejavnosti - april 2021</t>
  </si>
  <si>
    <t>Pravne osebe z dospelimi neporavnanimi obveznostmi nad 5 dni neprekinjeno po področjih dejavnosti - maj 2021</t>
  </si>
  <si>
    <t>Pravne osebe z dospelimi neporavnanimi obveznostmi nad 5 dni neprekinjeno po področjih dejavnosti - junij 2021</t>
  </si>
  <si>
    <t>KMETIJSTVO IN LOV,GOZDARSTVO,RIBIŠTVO</t>
  </si>
  <si>
    <t>RUDARSTVO</t>
  </si>
  <si>
    <t>Pravne osebe z dospelimi neporavnanimi obveznostmi nad 5 dni neprekinjeno po področjih dejavnosti - julij 2021</t>
  </si>
  <si>
    <t>Pravne osebe z dospelimi neporavnanimi obveznostmi nad 5 dni neprekinjeno po področjih dejavnosti - avgust 2021</t>
  </si>
  <si>
    <t>Pravne osebe z dospelimi neporavnanimi obveznostmi nad 5 dni neprekinjeno po področjih dejavnosti - september 2021</t>
  </si>
  <si>
    <t>Pravne osebe z dospelimi neporavnanimi obveznostmi nad 5 dni neprekinjeno po področjih dejavnosti - oktober 2021</t>
  </si>
  <si>
    <t>Pravne osebe z dospelimi neporavnanimi obveznostmi nad 5 dni neprekinjeno po področjih dejavnosti - november 2021</t>
  </si>
  <si>
    <t>Pravne osebe z dospelimi neporavnanimi obveznostmi nad 5 dni neprekinjeno po področjih dejavnosti -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</si>
</sst>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sz val="10"/>
      <name val="Arial CE"/>
      <charset val="238"/>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b/>
      <sz val="11"/>
      <color rgb="FF333333"/>
      <name val="Calibri"/>
      <family val="2"/>
      <charset val="238"/>
      <scheme val="minor"/>
    </font>
    <font>
      <sz val="11"/>
      <color rgb="FF333333"/>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4">
    <xf numFmtId="0" fontId="0" fillId="0" borderId="0"/>
    <xf numFmtId="0" fontId="3" fillId="0" borderId="0"/>
    <xf numFmtId="0" fontId="4" fillId="0" borderId="0"/>
    <xf numFmtId="0" fontId="7" fillId="2" borderId="0" applyNumberFormat="0" applyBorder="0" applyAlignment="0" applyProtection="0"/>
  </cellStyleXfs>
  <cellXfs count="52">
    <xf numFmtId="0" fontId="0" fillId="0" borderId="0" xfId="0"/>
    <xf numFmtId="0" fontId="1" fillId="0" borderId="0" xfId="0" applyFont="1" applyFill="1" applyBorder="1" applyAlignment="1">
      <alignment horizontal="center" wrapText="1"/>
    </xf>
    <xf numFmtId="0" fontId="2" fillId="0" borderId="0" xfId="0" applyFont="1" applyFill="1" applyBorder="1"/>
    <xf numFmtId="0" fontId="0" fillId="0" borderId="0" xfId="0"/>
    <xf numFmtId="0" fontId="0" fillId="0" borderId="0" xfId="0" applyFill="1" applyBorder="1"/>
    <xf numFmtId="0" fontId="2" fillId="0" borderId="0" xfId="0" applyFont="1" applyFill="1" applyBorder="1" applyAlignment="1">
      <alignment horizontal="center"/>
    </xf>
    <xf numFmtId="0" fontId="0" fillId="0" borderId="0" xfId="0" applyFont="1" applyFill="1" applyBorder="1"/>
    <xf numFmtId="0" fontId="0" fillId="0" borderId="0" xfId="0" applyFont="1" applyAlignment="1">
      <alignment vertical="center"/>
    </xf>
    <xf numFmtId="0" fontId="0" fillId="0" borderId="0" xfId="0" applyFont="1"/>
    <xf numFmtId="0" fontId="6" fillId="0" borderId="0" xfId="0" applyFont="1" applyFill="1" applyBorder="1"/>
    <xf numFmtId="0" fontId="5" fillId="0" borderId="0" xfId="3" applyFont="1" applyFill="1" applyBorder="1" applyAlignment="1">
      <alignment horizontal="center" vertical="center" wrapText="1"/>
    </xf>
    <xf numFmtId="0" fontId="10" fillId="0" borderId="0" xfId="0" applyFont="1" applyFill="1" applyBorder="1"/>
    <xf numFmtId="0" fontId="0" fillId="0" borderId="0" xfId="0" applyFill="1" applyBorder="1" applyAlignment="1">
      <alignment horizontal="center" vertical="center" wrapText="1"/>
    </xf>
    <xf numFmtId="0" fontId="7" fillId="0" borderId="0" xfId="3" applyFill="1" applyBorder="1" applyAlignment="1">
      <alignment horizontal="center" vertical="center" wrapText="1"/>
    </xf>
    <xf numFmtId="0" fontId="5" fillId="0" borderId="0" xfId="0" applyFont="1" applyFill="1" applyBorder="1" applyAlignment="1">
      <alignment horizontal="center" vertical="center" wrapText="1"/>
    </xf>
    <xf numFmtId="164" fontId="0" fillId="0" borderId="0" xfId="0" applyNumberFormat="1" applyFont="1" applyFill="1" applyBorder="1"/>
    <xf numFmtId="3" fontId="0" fillId="0" borderId="0" xfId="0" applyNumberFormat="1" applyFont="1" applyFill="1" applyBorder="1"/>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9" fillId="0" borderId="0" xfId="0" applyFont="1" applyFill="1" applyBorder="1"/>
    <xf numFmtId="3" fontId="6" fillId="0" borderId="0" xfId="0" applyNumberFormat="1" applyFont="1" applyFill="1" applyBorder="1"/>
    <xf numFmtId="3" fontId="6" fillId="0" borderId="0" xfId="0" applyNumberFormat="1" applyFont="1" applyFill="1" applyBorder="1" applyAlignment="1">
      <alignment horizontal="right"/>
    </xf>
    <xf numFmtId="0" fontId="8" fillId="0" borderId="0" xfId="0" applyFont="1" applyAlignment="1">
      <alignment horizontal="left" wrapText="1"/>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5" fontId="0" fillId="0" borderId="0" xfId="0" applyNumberFormat="1"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0" fillId="0" borderId="0" xfId="0" quotePrefix="1" applyFont="1" applyFill="1" applyBorder="1" applyAlignment="1">
      <alignment horizontal="center"/>
    </xf>
    <xf numFmtId="0" fontId="0" fillId="0" borderId="0" xfId="0" applyFont="1" applyFill="1" applyBorder="1" applyAlignment="1">
      <alignment horizontal="right"/>
    </xf>
    <xf numFmtId="0" fontId="8" fillId="0" borderId="0" xfId="0" applyFont="1" applyAlignment="1">
      <alignment horizontal="left" vertical="center" wrapText="1"/>
    </xf>
    <xf numFmtId="3" fontId="0" fillId="0" borderId="0" xfId="0" quotePrefix="1" applyNumberFormat="1"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wrapText="1"/>
    </xf>
    <xf numFmtId="3" fontId="0" fillId="0" borderId="0" xfId="0" applyNumberFormat="1" applyFont="1" applyFill="1" applyBorder="1" applyAlignment="1"/>
    <xf numFmtId="1" fontId="0" fillId="0" borderId="0" xfId="0" applyNumberFormat="1" applyFont="1" applyFill="1" applyBorder="1" applyAlignment="1">
      <alignment horizontal="right"/>
    </xf>
    <xf numFmtId="1" fontId="0" fillId="0" borderId="0" xfId="0" applyNumberFormat="1" applyFont="1" applyFill="1" applyBorder="1"/>
    <xf numFmtId="0" fontId="8" fillId="0" borderId="0" xfId="0" applyFont="1" applyAlignment="1">
      <alignment horizontal="left" vertical="center" wrapText="1"/>
    </xf>
    <xf numFmtId="164" fontId="6" fillId="0" borderId="0" xfId="0" applyNumberFormat="1" applyFont="1" applyFill="1" applyBorder="1"/>
    <xf numFmtId="164" fontId="6" fillId="0" borderId="0" xfId="0" applyNumberFormat="1" applyFont="1" applyFill="1" applyBorder="1" applyAlignment="1">
      <alignment horizontal="right"/>
    </xf>
    <xf numFmtId="0" fontId="8" fillId="0" borderId="0" xfId="0" applyFont="1" applyAlignment="1">
      <alignment horizontal="left" vertical="center" wrapText="1"/>
    </xf>
    <xf numFmtId="0" fontId="8" fillId="0" borderId="0" xfId="0" applyFont="1" applyAlignment="1">
      <alignment horizontal="left" vertical="center" wrapText="1"/>
    </xf>
    <xf numFmtId="3" fontId="6" fillId="0" borderId="0" xfId="0" applyNumberFormat="1" applyFont="1" applyFill="1" applyBorder="1" applyAlignment="1">
      <alignment horizontal="center"/>
    </xf>
    <xf numFmtId="0" fontId="8" fillId="0" borderId="0" xfId="0" applyFont="1" applyAlignment="1">
      <alignment horizontal="left" vertical="center" wrapText="1"/>
    </xf>
    <xf numFmtId="164" fontId="6" fillId="0" borderId="0" xfId="0" applyNumberFormat="1"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cellXfs>
  <cellStyles count="4">
    <cellStyle name="Navadno" xfId="0" builtinId="0"/>
    <cellStyle name="Navadno 2" xfId="1" xr:uid="{00000000-0005-0000-0000-000001000000}"/>
    <cellStyle name="Navadno 3" xfId="2" xr:uid="{00000000-0005-0000-0000-000002000000}"/>
    <cellStyle name="Poudarek1" xfId="3" builtinId="29"/>
  </cellStyles>
  <dxfs count="216">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numFmt numFmtId="3" formatCode="#,##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s>
  <tableStyles count="0" defaultTableStyle="TableStyleMedium2" defaultPivotStyle="PivotStyleLight16"/>
  <colors>
    <mruColors>
      <color rgb="FFC0C0C0"/>
      <color rgb="FF4472C4"/>
      <color rgb="FF333333"/>
      <color rgb="FF646464"/>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CA30928-42F2-4352-B288-AD7FDE9DA004}" name="Tabela1356278910111213" displayName="Tabela1356278910111213" ref="A3:P23" totalsRowShown="0" headerRowDxfId="215" dataDxfId="214" headerRowCellStyle="Poudarek1">
  <autoFilter ref="A3:P23" xr:uid="{032B5D42-FC4D-4EE9-8D3F-02A34D29E28B}"/>
  <tableColumns count="16">
    <tableColumn id="1" xr3:uid="{1E6A2860-51DD-4F07-9651-827F8C3848AA}" name="Šifra" dataDxfId="213"/>
    <tableColumn id="2" xr3:uid="{24E27BBF-69F0-48AF-93F8-3EB17D6CB1C7}" name="Področje dejavnosti" dataDxfId="212"/>
    <tableColumn id="3" xr3:uid="{90088A6D-5DD0-4D75-B0AD-2D93AF4B830D}" name="Število subjektov" dataDxfId="211"/>
    <tableColumn id="4" xr3:uid="{477E66E6-1C38-4F5A-AC3E-F94637F2B4E7}" name="Delež subjektov v %" dataDxfId="210"/>
    <tableColumn id="5" xr3:uid="{2CD6E955-A155-4E01-8C88-E8067679F057}" name="Število zadev v blokadah*" dataDxfId="209"/>
    <tableColumn id="6" xr3:uid="{0A5545EE-1449-419D-BA61-897F2548C792}" name="Delež blokad v %" dataDxfId="208"/>
    <tableColumn id="7" xr3:uid="{3D9B2282-A394-4B79-ADE3-5E1644C4748B}" name="SKUPAJ: Povprečni dnevni znesek dospelih neporavnanih obveznosti" dataDxfId="207"/>
    <tableColumn id="8" xr3:uid="{49548125-9E85-4A1E-AFCE-0A22C911B88F}" name="Delež v %" dataDxfId="206"/>
    <tableColumn id="9" xr3:uid="{06F4E6BE-F733-40D6-8AF9-27B7F74B765C}" name="Od tega: sodni sklepi o izvršbi" dataDxfId="205"/>
    <tableColumn id="10" xr3:uid="{F4CE106B-AEA1-460E-98CA-70B7E309C9AA}" name="Delež sodnih sklepov v %" dataDxfId="204"/>
    <tableColumn id="11" xr3:uid="{4758A7E5-965C-4294-9CEC-71EAF3B9F539}" name="Od tega: davčni dolg in stroški davčne izvršbe" dataDxfId="203"/>
    <tableColumn id="12" xr3:uid="{AE01ABA5-18EC-494C-8523-DA009C9D00F3}" name="Delež davčnega dolga v %" dataDxfId="202"/>
    <tableColumn id="13" xr3:uid="{C93A70EB-E5DA-4822-952B-23313A31EC51}" name="Od tega: zakonite preživnine, odškodnine za škodo…." dataDxfId="201"/>
    <tableColumn id="14" xr3:uid="{450CD4A1-857E-4111-A1B8-02D576FED732}" name="Delež preživnin in odškodnin v %" dataDxfId="200"/>
    <tableColumn id="15" xr3:uid="{8A567BBB-DB43-47FE-9FCB-DFB22D3A3376}" name="Od tega: izvršnice" dataDxfId="199"/>
    <tableColumn id="16" xr3:uid="{919AA89E-2D82-4AC3-B80E-3704A3C2587A}" name="Delež izvršnic v %" dataDxfId="1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D036BD9-31E2-453A-B84D-361136A1890D}" name="Tabela13562789101112132345678910" displayName="Tabela13562789101112132345678910" ref="A3:P23" totalsRowShown="0" headerRowDxfId="53" dataDxfId="52" headerRowCellStyle="Poudarek1">
  <autoFilter ref="A3:P23" xr:uid="{032B5D42-FC4D-4EE9-8D3F-02A34D29E28B}"/>
  <tableColumns count="16">
    <tableColumn id="1" xr3:uid="{7DD36F0A-FA3B-40DB-B09C-666BCB3F7413}" name="Šifra" dataDxfId="51"/>
    <tableColumn id="2" xr3:uid="{1118BA49-36E4-497A-A5A2-400BE5229810}" name="Področje dejavnosti" dataDxfId="50"/>
    <tableColumn id="3" xr3:uid="{C7C08591-8503-48E2-BBFE-DBF1207F4339}" name="Število subjektov" dataDxfId="49"/>
    <tableColumn id="4" xr3:uid="{D19CCF30-3DC5-406B-8D96-23273422B1FF}" name="Delež subjektov v %" dataDxfId="48"/>
    <tableColumn id="5" xr3:uid="{32698CB1-3750-479D-9F7A-CF94C656273A}" name="Število zadev v blokadah*" dataDxfId="47"/>
    <tableColumn id="6" xr3:uid="{DE31849E-F3B9-4745-AD54-D44AEF5D2966}" name="Delež blokad v %" dataDxfId="46"/>
    <tableColumn id="7" xr3:uid="{FABC666E-D070-4CB5-88AE-04F355A96377}" name="SKUPAJ: Povprečni dnevni znesek dospelih neporavnanih obveznosti" dataDxfId="45"/>
    <tableColumn id="8" xr3:uid="{6D1E8B04-66E5-4022-AD12-EA628C22E2A5}" name="Delež v %" dataDxfId="44"/>
    <tableColumn id="9" xr3:uid="{87F36636-9422-4042-B57B-DD0D7EA2820F}" name="Od tega: sodni sklepi o izvršbi" dataDxfId="43"/>
    <tableColumn id="10" xr3:uid="{1BA68962-E7E0-4359-A77A-8362F8A204FF}" name="Delež sodnih sklepov v %" dataDxfId="42"/>
    <tableColumn id="11" xr3:uid="{2B81D14A-56B2-4D71-AAA3-E3C6CC27A239}" name="Od tega: davčni dolg in stroški davčne izvršbe" dataDxfId="41"/>
    <tableColumn id="12" xr3:uid="{7655DB43-0343-4AFC-94D0-960259A7F96F}" name="Delež davčnega dolga v %" dataDxfId="40"/>
    <tableColumn id="13" xr3:uid="{C4AC92ED-D6A4-4C34-9359-B224AFA8F1E6}" name="Od tega: zakonite preživnine, odškodnine za škodo…." dataDxfId="39"/>
    <tableColumn id="14" xr3:uid="{07578430-ECEF-40A4-9FB5-765534D9B659}" name="Delež preživnin in odškodnin v %" dataDxfId="38"/>
    <tableColumn id="15" xr3:uid="{5E25785A-9F48-4411-A94B-91E4A65CA71D}" name="Od tega: izvršnice" dataDxfId="37"/>
    <tableColumn id="16" xr3:uid="{3BC8C979-AC02-49EB-9F76-9058DFC62FC8}" name="Delež izvršnic v %"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7846938-5274-471B-9CB7-B5F8AA1B3F1E}" name="Tabela1356278910111213234567891011" displayName="Tabela1356278910111213234567891011" ref="A3:P23" totalsRowShown="0" headerRowDxfId="35" dataDxfId="34" headerRowCellStyle="Poudarek1">
  <autoFilter ref="A3:P23" xr:uid="{032B5D42-FC4D-4EE9-8D3F-02A34D29E28B}"/>
  <tableColumns count="16">
    <tableColumn id="1" xr3:uid="{AFF7F174-7DAD-422C-A4B7-6B97026BD816}" name="Šifra" dataDxfId="33"/>
    <tableColumn id="2" xr3:uid="{92CCB9AE-AD62-4D42-A61B-77F74A60ADD2}" name="Področje dejavnosti" dataDxfId="32"/>
    <tableColumn id="3" xr3:uid="{0232A636-DC20-4C84-A33C-4373ED7B23AB}" name="Število subjektov" dataDxfId="31"/>
    <tableColumn id="4" xr3:uid="{630924CB-AD16-4960-A08D-D1B8B8DC8B20}" name="Delež subjektov v %" dataDxfId="30"/>
    <tableColumn id="5" xr3:uid="{70FFCC13-226E-46E2-B004-CB75214D1504}" name="Število zadev v blokadah*" dataDxfId="29"/>
    <tableColumn id="6" xr3:uid="{CCC678A8-090B-4961-8C8D-DCE31F02B4C9}" name="Delež blokad v %" dataDxfId="28"/>
    <tableColumn id="7" xr3:uid="{F9E2ECEA-F6DF-43FC-812C-17A956EA5B46}" name="SKUPAJ: Povprečni dnevni znesek dospelih neporavnanih obveznosti" dataDxfId="27"/>
    <tableColumn id="8" xr3:uid="{F080C685-9FE4-48FF-9945-6F9CBAEE9EA6}" name="Delež v %" dataDxfId="26"/>
    <tableColumn id="9" xr3:uid="{42CE6728-EDBB-42B5-AE7E-5EA05EA68629}" name="Od tega: sodni sklepi o izvršbi" dataDxfId="25"/>
    <tableColumn id="10" xr3:uid="{7246B031-0A4A-49F0-AF4F-3FC71286326C}" name="Delež sodnih sklepov v %" dataDxfId="24"/>
    <tableColumn id="11" xr3:uid="{C9BE9AED-DB1C-49E1-B5EA-C58CE2509184}" name="Od tega: davčni dolg in stroški davčne izvršbe" dataDxfId="23"/>
    <tableColumn id="12" xr3:uid="{204E8F05-BF3F-46A8-952C-40DB5AA37F68}" name="Delež davčnega dolga v %" dataDxfId="22"/>
    <tableColumn id="13" xr3:uid="{17BE49E9-AB40-4BAB-8B86-92DF170B89E3}" name="Od tega: zakonite preživnine, odškodnine za škodo…." dataDxfId="21"/>
    <tableColumn id="14" xr3:uid="{70B19567-E899-4826-AB47-B155FE282498}" name="Delež preživnin in odškodnin v %" dataDxfId="20"/>
    <tableColumn id="15" xr3:uid="{63E14232-2437-42A6-945B-3A64C2E3CA1A}" name="Od tega: izvršnice" dataDxfId="19"/>
    <tableColumn id="16" xr3:uid="{8ABB3B45-5102-465E-B119-C0D55C5DB76B}" name="Delež izvršnic v %" data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6764E14-C796-4D57-AC36-63CBB1725C43}" name="Tabela135627891011121323456789101112" displayName="Tabela135627891011121323456789101112" ref="A3:P23" totalsRowShown="0" headerRowDxfId="17" dataDxfId="16" headerRowCellStyle="Poudarek1">
  <autoFilter ref="A3:P23" xr:uid="{032B5D42-FC4D-4EE9-8D3F-02A34D29E28B}"/>
  <tableColumns count="16">
    <tableColumn id="1" xr3:uid="{B59F18AE-8F01-4D4D-A9BC-20774DD42D14}" name="Šifra" dataDxfId="15"/>
    <tableColumn id="2" xr3:uid="{8ABDCEE3-27CA-4C20-87BA-68AE3970E79A}" name="Področje dejavnosti" dataDxfId="14"/>
    <tableColumn id="3" xr3:uid="{9E929EFA-DD3C-4678-A509-457D4F02FB16}" name="Število subjektov" dataDxfId="13"/>
    <tableColumn id="4" xr3:uid="{64EFDB6E-8E80-49B4-9CC4-CC6BA12F5869}" name="Delež subjektov v %" dataDxfId="12"/>
    <tableColumn id="5" xr3:uid="{4F04817B-52CB-4900-B988-2B2E3381A1FB}" name="Število zadev v blokadah*" dataDxfId="11"/>
    <tableColumn id="6" xr3:uid="{D4340B5C-EDB3-4ABA-A4C2-46F63D42A1B6}" name="Delež blokad v %" dataDxfId="10"/>
    <tableColumn id="7" xr3:uid="{798DBA99-0345-4EAF-9F16-46B3E2FFEA20}" name="SKUPAJ: Povprečni dnevni znesek dospelih neporavnanih obveznosti" dataDxfId="9"/>
    <tableColumn id="8" xr3:uid="{1A9CF97C-9347-4414-9A79-0E164447CD3F}" name="Delež v %" dataDxfId="8"/>
    <tableColumn id="9" xr3:uid="{D6C1B970-705F-4EDF-AF4C-CC1AF7DF6E59}" name="Od tega: sodni sklepi o izvršbi" dataDxfId="7"/>
    <tableColumn id="10" xr3:uid="{A3A5AF51-757D-4AF7-BEB6-7481911F82FC}" name="Delež sodnih sklepov v %" dataDxfId="6"/>
    <tableColumn id="11" xr3:uid="{F7D68D0E-63D0-4ED9-8FE6-915C68FD4F5A}" name="Od tega: davčni dolg in stroški davčne izvršbe" dataDxfId="5"/>
    <tableColumn id="12" xr3:uid="{72D8F9D3-C714-411E-80B4-81401D9F801A}" name="Delež davčnega dolga v %" dataDxfId="4"/>
    <tableColumn id="13" xr3:uid="{F6589CF0-FEA4-4253-8DD9-BDCD70E96F45}" name="Od tega: zakonite preživnine, odškodnine za škodo…." dataDxfId="3"/>
    <tableColumn id="14" xr3:uid="{E7181BBA-461D-45A7-BAC2-E02732E2746B}" name="Delež preživnin in odškodnin v %" dataDxfId="2"/>
    <tableColumn id="15" xr3:uid="{5685176B-FC29-4BE2-B536-66EE9325DF7B}" name="Od tega: izvršnice" dataDxfId="1"/>
    <tableColumn id="16" xr3:uid="{86CA8020-647F-4B87-A279-41F222F50AC9}" name="Delež izvršnic v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019554-55AF-4166-9919-ED14CCCDDF65}" name="Tabela13562789101112132" displayName="Tabela13562789101112132" ref="A3:P23" totalsRowShown="0" headerRowDxfId="197" dataDxfId="196" headerRowCellStyle="Poudarek1">
  <autoFilter ref="A3:P23" xr:uid="{032B5D42-FC4D-4EE9-8D3F-02A34D29E28B}"/>
  <tableColumns count="16">
    <tableColumn id="1" xr3:uid="{995EB9B3-FBE7-4C11-8C94-DE1C16C7C5FE}" name="Šifra" dataDxfId="195"/>
    <tableColumn id="2" xr3:uid="{7259768A-044F-4923-B09D-10D7A4F10DE6}" name="Področje dejavnosti" dataDxfId="194"/>
    <tableColumn id="3" xr3:uid="{8EA5D667-FF48-4212-AE02-5243464FF463}" name="Število subjektov" dataDxfId="193"/>
    <tableColumn id="4" xr3:uid="{51BB4571-EFC5-4785-9CEF-70B4F4C651F7}" name="Delež subjektov v %" dataDxfId="192"/>
    <tableColumn id="5" xr3:uid="{D80130BE-F70C-4AF3-BD15-69DEF6C7309C}" name="Število zadev v blokadah*" dataDxfId="191"/>
    <tableColumn id="6" xr3:uid="{CD278554-707A-4064-9B6E-DE4BB1A73C71}" name="Delež blokad v %" dataDxfId="190"/>
    <tableColumn id="7" xr3:uid="{CE6E5640-CB95-4EB1-8274-A8E384962495}" name="SKUPAJ: Povprečni dnevni znesek dospelih neporavnanih obveznosti" dataDxfId="189"/>
    <tableColumn id="8" xr3:uid="{5FF35CE8-A6B7-4B86-AA1D-B31922FF1D77}" name="Delež v %" dataDxfId="188"/>
    <tableColumn id="9" xr3:uid="{AA86F282-F960-49F5-98A7-6F3A58959345}" name="Od tega: sodni sklepi o izvršbi" dataDxfId="187"/>
    <tableColumn id="10" xr3:uid="{AE1DABAB-617F-44EC-9782-BC4F628C2E33}" name="Delež sodnih sklepov v %" dataDxfId="186"/>
    <tableColumn id="11" xr3:uid="{664209D6-2DF5-4B9F-9B0F-87CBF07E69D5}" name="Od tega: davčni dolg in stroški davčne izvršbe" dataDxfId="185"/>
    <tableColumn id="12" xr3:uid="{950BA26B-C3F9-468A-B66C-6E47B113F547}" name="Delež davčnega dolga v %" dataDxfId="184"/>
    <tableColumn id="13" xr3:uid="{FDEFFD0F-00DD-490B-92F6-C6E1E69EE8E7}" name="Od tega: zakonite preživnine, odškodnine za škodo…." dataDxfId="183"/>
    <tableColumn id="14" xr3:uid="{C9B053E6-BDD2-4A54-A532-116E0BA86BB8}" name="Delež preživnin in odškodnin v %" dataDxfId="182"/>
    <tableColumn id="15" xr3:uid="{A5086F9C-B32A-4FEA-AF6A-6E8A5BA8BDBB}" name="Od tega: izvršnice" dataDxfId="181"/>
    <tableColumn id="16" xr3:uid="{4A14F826-7A7E-434B-80AC-DBF8F7042D74}" name="Delež izvršnic v %" dataDxfId="1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1DCB3C0-4B3B-4891-B6F0-5425873E3A3A}" name="Tabela135627891011121323" displayName="Tabela135627891011121323" ref="A3:P23" totalsRowShown="0" headerRowDxfId="179" dataDxfId="178" headerRowCellStyle="Poudarek1">
  <autoFilter ref="A3:P23" xr:uid="{032B5D42-FC4D-4EE9-8D3F-02A34D29E28B}"/>
  <tableColumns count="16">
    <tableColumn id="1" xr3:uid="{E733AE7E-5F64-4C6E-A8B0-6CE5451C76E9}" name="Šifra" dataDxfId="177"/>
    <tableColumn id="2" xr3:uid="{1EA9DB4A-F2F5-4C7C-A477-E13DCA53FEC1}" name="Področje dejavnosti" dataDxfId="176"/>
    <tableColumn id="3" xr3:uid="{39BCC6E0-0D0D-4F1E-B713-DA7C8DF98AD2}" name="Število subjektov" dataDxfId="175"/>
    <tableColumn id="4" xr3:uid="{BAB72918-A278-4629-A5EB-5F281D3943E0}" name="Delež subjektov v %" dataDxfId="174"/>
    <tableColumn id="5" xr3:uid="{775939EB-1C4F-46A3-8E4F-BA8D23120C2C}" name="Število zadev v blokadah*" dataDxfId="173"/>
    <tableColumn id="6" xr3:uid="{EFB424AF-DEF9-4B5C-854D-41B629F633C7}" name="Delež blokad v %" dataDxfId="172"/>
    <tableColumn id="7" xr3:uid="{9B0EFAC0-D7AB-4D2C-A789-B1E7B77705A0}" name="SKUPAJ: Povprečni dnevni znesek dospelih neporavnanih obveznosti" dataDxfId="171"/>
    <tableColumn id="8" xr3:uid="{49AAD0CF-CF60-49B3-96C2-0A8462D78A1F}" name="Delež v %" dataDxfId="170"/>
    <tableColumn id="9" xr3:uid="{7BC6EEF6-59B3-4001-923E-1BB96D113802}" name="Od tega: sodni sklepi o izvršbi" dataDxfId="169"/>
    <tableColumn id="10" xr3:uid="{DEF475F5-17AA-49DD-B345-1C65A3FE74AA}" name="Delež sodnih sklepov v %" dataDxfId="168"/>
    <tableColumn id="11" xr3:uid="{AE8466E4-1BDA-40EC-9A4E-8979BBA276C6}" name="Od tega: davčni dolg in stroški davčne izvršbe" dataDxfId="167"/>
    <tableColumn id="12" xr3:uid="{4832CF9C-9E9D-46D2-804E-C9C6A0D0D037}" name="Delež davčnega dolga v %" dataDxfId="166"/>
    <tableColumn id="13" xr3:uid="{83F2DD37-023E-4377-9F74-E9B4F9A7AE44}" name="Od tega: zakonite preživnine, odškodnine za škodo…." dataDxfId="165"/>
    <tableColumn id="14" xr3:uid="{C8C5E795-6B1C-4D42-834D-46B9584E8084}" name="Delež preživnin in odškodnin v %" dataDxfId="164"/>
    <tableColumn id="15" xr3:uid="{E46887DD-B56D-419A-B15C-3D23110E09F4}" name="Od tega: izvršnice" dataDxfId="163"/>
    <tableColumn id="16" xr3:uid="{E734EB04-D039-44AD-8A04-461931E825EF}" name="Delež izvršnic v %" dataDxfId="1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B501A27-A8F4-4239-99D0-0630954FE097}" name="Tabela1356278910111213234" displayName="Tabela1356278910111213234" ref="A3:P23" totalsRowShown="0" headerRowDxfId="161" dataDxfId="160" headerRowCellStyle="Poudarek1">
  <autoFilter ref="A3:P23" xr:uid="{032B5D42-FC4D-4EE9-8D3F-02A34D29E28B}"/>
  <tableColumns count="16">
    <tableColumn id="1" xr3:uid="{C7EC10E1-931F-4626-9CEF-C3B10230536B}" name="Šifra" dataDxfId="159"/>
    <tableColumn id="2" xr3:uid="{88EC93DF-8DDD-4C09-85DD-5986A26F0649}" name="Področje dejavnosti" dataDxfId="158"/>
    <tableColumn id="3" xr3:uid="{280F14D0-3AD9-495E-88F6-E2B3EA29FC61}" name="Število subjektov" dataDxfId="157"/>
    <tableColumn id="4" xr3:uid="{888FDD7E-F768-40F7-8AE4-3FE08F220DC7}" name="Delež subjektov v %" dataDxfId="156"/>
    <tableColumn id="5" xr3:uid="{5CF137A6-9AED-476B-9F1A-DE204D7064CB}" name="Število zadev v blokadah*" dataDxfId="155"/>
    <tableColumn id="6" xr3:uid="{5BAE82AF-98F6-4732-9B3A-07D19D909635}" name="Delež blokad v %" dataDxfId="154"/>
    <tableColumn id="7" xr3:uid="{876DDA17-8BFE-4AEC-97EC-3A2149B513B4}" name="SKUPAJ: Povprečni dnevni znesek dospelih neporavnanih obveznosti" dataDxfId="153"/>
    <tableColumn id="8" xr3:uid="{3468D79C-CCDC-4534-9609-A8CEF2F94F69}" name="Delež v %" dataDxfId="152"/>
    <tableColumn id="9" xr3:uid="{48BD0C6D-3139-4569-AA68-F6527CDB6F8A}" name="Od tega: sodni sklepi o izvršbi" dataDxfId="151"/>
    <tableColumn id="10" xr3:uid="{F342240D-6CBE-441D-95B3-8640207F84E2}" name="Delež sodnih sklepov v %" dataDxfId="150"/>
    <tableColumn id="11" xr3:uid="{63D575AB-358F-4EB4-B385-841F720C8FDB}" name="Od tega: davčni dolg in stroški davčne izvršbe" dataDxfId="149"/>
    <tableColumn id="12" xr3:uid="{259B9A7C-1912-4BD6-9AF3-4C2D48926FDF}" name="Delež davčnega dolga v %" dataDxfId="148"/>
    <tableColumn id="13" xr3:uid="{6185F194-ECDF-4F34-94BD-C92971CE6C58}" name="Od tega: zakonite preživnine, odškodnine za škodo…." dataDxfId="147"/>
    <tableColumn id="14" xr3:uid="{A8822D8C-B63D-41D7-8B53-65A531D876A8}" name="Delež preživnin in odškodnin v %" dataDxfId="146"/>
    <tableColumn id="15" xr3:uid="{7501C046-AE7D-48B5-8E5A-4C6049F161F8}" name="Od tega: izvršnice" dataDxfId="145"/>
    <tableColumn id="16" xr3:uid="{175C0BB2-8393-403B-B52D-44E41039796D}" name="Delež izvršnic v %" dataDxfId="1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04E3E0-F572-4509-A830-739460793D30}" name="Tabela13562789101112132345" displayName="Tabela13562789101112132345" ref="A3:P23" totalsRowShown="0" headerRowDxfId="143" dataDxfId="142" headerRowCellStyle="Poudarek1">
  <autoFilter ref="A3:P23" xr:uid="{032B5D42-FC4D-4EE9-8D3F-02A34D29E28B}"/>
  <tableColumns count="16">
    <tableColumn id="1" xr3:uid="{FE9BCF6A-4B7B-4AF0-937D-8CB9716B67A0}" name="Šifra" dataDxfId="141"/>
    <tableColumn id="2" xr3:uid="{BA2ADA7B-87BE-4545-A258-07EE1A21210C}" name="Področje dejavnosti" dataDxfId="140"/>
    <tableColumn id="3" xr3:uid="{107D9D9B-26ED-432C-954F-7FD7D0973819}" name="Število subjektov" dataDxfId="139"/>
    <tableColumn id="4" xr3:uid="{4EED8E35-18F8-4003-8904-24758055AD6E}" name="Delež subjektov v %" dataDxfId="138"/>
    <tableColumn id="5" xr3:uid="{AC0F23C4-1FEE-448D-BF49-7B650BF501FE}" name="Število zadev v blokadah*" dataDxfId="137"/>
    <tableColumn id="6" xr3:uid="{C7180CD5-08E6-4A90-A63D-380EFF0ED428}" name="Delež blokad v %" dataDxfId="136"/>
    <tableColumn id="7" xr3:uid="{3ED9A6E4-1255-4DD8-BF42-BDF653EE8DBF}" name="SKUPAJ: Povprečni dnevni znesek dospelih neporavnanih obveznosti" dataDxfId="135"/>
    <tableColumn id="8" xr3:uid="{16808814-DBC9-4FE7-8B13-C943A1A1E7BF}" name="Delež v %" dataDxfId="134"/>
    <tableColumn id="9" xr3:uid="{2E7E374C-05EF-4BA5-9396-AC995B8E9C87}" name="Od tega: sodni sklepi o izvršbi" dataDxfId="133"/>
    <tableColumn id="10" xr3:uid="{2AA0FBD4-5A51-47EB-97B5-90AEE59305EA}" name="Delež sodnih sklepov v %" dataDxfId="132"/>
    <tableColumn id="11" xr3:uid="{5B72A8DF-F75E-4DB8-BF13-BF6432E895C9}" name="Od tega: davčni dolg in stroški davčne izvršbe" dataDxfId="131"/>
    <tableColumn id="12" xr3:uid="{83FF7825-F2C4-4391-B15E-77C82866D260}" name="Delež davčnega dolga v %" dataDxfId="130"/>
    <tableColumn id="13" xr3:uid="{A2CC3FEE-DC5F-4F14-919E-14C05394F08A}" name="Od tega: zakonite preživnine, odškodnine za škodo…." dataDxfId="129"/>
    <tableColumn id="14" xr3:uid="{405F103B-F030-4C6E-BD59-236EB9EB1D6D}" name="Delež preživnin in odškodnin v %" dataDxfId="128"/>
    <tableColumn id="15" xr3:uid="{2CFEC45F-0753-458F-99E5-7A80B8149BBA}" name="Od tega: izvršnice" dataDxfId="127"/>
    <tableColumn id="16" xr3:uid="{2D8CE1E1-F9D6-43BA-B072-FBB7F686A8D3}" name="Delež izvršnic v %" dataDxfId="1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2E7BBC-FFCE-4E86-B052-07F9BE563C49}" name="Tabela135627891011121323456" displayName="Tabela135627891011121323456" ref="A3:P23" totalsRowShown="0" headerRowDxfId="125" dataDxfId="124" headerRowCellStyle="Poudarek1">
  <autoFilter ref="A3:P23" xr:uid="{032B5D42-FC4D-4EE9-8D3F-02A34D29E28B}"/>
  <tableColumns count="16">
    <tableColumn id="1" xr3:uid="{E034FD7B-3341-4590-8E88-A798D6ECA1AC}" name="Šifra" dataDxfId="123"/>
    <tableColumn id="2" xr3:uid="{289D06B0-E185-40EE-AEAA-3C8E73EEF728}" name="Področje dejavnosti" dataDxfId="122"/>
    <tableColumn id="3" xr3:uid="{690FD00C-1BAC-4EFB-B82D-99049B68328B}" name="Število subjektov" dataDxfId="121"/>
    <tableColumn id="4" xr3:uid="{B26E479D-FCB9-4E42-9DC9-401F41D6D960}" name="Delež subjektov v %" dataDxfId="120">
      <calculatedColumnFormula>C4/$K$25*100</calculatedColumnFormula>
    </tableColumn>
    <tableColumn id="5" xr3:uid="{C15BB39E-FEE7-436D-BB28-85CDD8ACB320}" name="Število zadev v blokadah*" dataDxfId="119"/>
    <tableColumn id="6" xr3:uid="{DDD1C61C-A28F-47BC-97B9-EA36100AC1AD}" name="Delež blokad v %" dataDxfId="118">
      <calculatedColumnFormula>E4/$M$25*100</calculatedColumnFormula>
    </tableColumn>
    <tableColumn id="7" xr3:uid="{F44C9943-FBD6-420E-BD74-91881C602FC6}" name="SKUPAJ: Povprečni dnevni znesek dospelih neporavnanih obveznosti" dataDxfId="117"/>
    <tableColumn id="8" xr3:uid="{F22FE9CF-0121-4A6D-A174-4131131E8A42}" name="Delež v %" dataDxfId="116">
      <calculatedColumnFormula>G4/$O$25*100</calculatedColumnFormula>
    </tableColumn>
    <tableColumn id="9" xr3:uid="{F05B525D-E3F6-4E4A-93BD-DAEEC26B517B}" name="Od tega: sodni sklepi o izvršbi" dataDxfId="115">
      <calculatedColumnFormula>(+#REF!)/1000</calculatedColumnFormula>
    </tableColumn>
    <tableColumn id="10" xr3:uid="{78E6ADC4-0CC3-4BC0-BCC9-649557A8F36D}" name="Delež sodnih sklepov v %" dataDxfId="114">
      <calculatedColumnFormula>I4/$Q$25*100</calculatedColumnFormula>
    </tableColumn>
    <tableColumn id="11" xr3:uid="{93B8F093-FB27-4B3A-9A8B-B6838C8FADC8}" name="Od tega: davčni dolg in stroški davčne izvršbe" dataDxfId="113">
      <calculatedColumnFormula>(+#REF!)/1000</calculatedColumnFormula>
    </tableColumn>
    <tableColumn id="12" xr3:uid="{B3291C44-96E5-47EF-82CF-DEDD4E5D92FF}" name="Delež davčnega dolga v %" dataDxfId="112">
      <calculatedColumnFormula>K4/$S$25*100</calculatedColumnFormula>
    </tableColumn>
    <tableColumn id="13" xr3:uid="{7D50CD17-82D1-4B06-8A28-68116A531B7D}" name="Od tega: zakonite preživnine, odškodnine za škodo…." dataDxfId="111"/>
    <tableColumn id="14" xr3:uid="{1C341254-A5F5-4463-9307-2B647AE3558D}" name="Delež preživnin in odškodnin v %" dataDxfId="110">
      <calculatedColumnFormula>M4/$U$25*100</calculatedColumnFormula>
    </tableColumn>
    <tableColumn id="15" xr3:uid="{078CF290-D35C-4AD8-B774-2B57B4CD0E71}" name="Od tega: izvršnice" dataDxfId="109">
      <calculatedColumnFormula>+A4/1000</calculatedColumnFormula>
    </tableColumn>
    <tableColumn id="16" xr3:uid="{42F41E16-7BC2-4EA1-9055-926BE04E4CD3}" name="Delež izvršnic v %" dataDxfId="108">
      <calculatedColumnFormula>O4/$W$25*100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5D8B88F-6B7F-492F-8F90-F1BA5B989476}" name="Tabela1356278910111213234567" displayName="Tabela1356278910111213234567" ref="A3:P23" totalsRowShown="0" headerRowDxfId="107" dataDxfId="106" headerRowCellStyle="Poudarek1">
  <autoFilter ref="A3:P23" xr:uid="{032B5D42-FC4D-4EE9-8D3F-02A34D29E28B}"/>
  <tableColumns count="16">
    <tableColumn id="1" xr3:uid="{3C450F20-1379-4D86-B68D-50D63E8823DB}" name="Šifra" dataDxfId="105"/>
    <tableColumn id="2" xr3:uid="{D8B15903-3464-444D-A0F6-5506882FAEAC}" name="Področje dejavnosti" dataDxfId="104"/>
    <tableColumn id="3" xr3:uid="{F9C666AA-83B7-4659-81AE-C1FB4E0ACB3D}" name="Število subjektov" dataDxfId="103"/>
    <tableColumn id="4" xr3:uid="{C1EA5C3D-3900-4A80-B540-50AE1FC10F42}" name="Delež subjektov v %" dataDxfId="102"/>
    <tableColumn id="5" xr3:uid="{52071ED1-4F75-43E1-9218-96466F7EC326}" name="Število zadev v blokadah*" dataDxfId="101"/>
    <tableColumn id="6" xr3:uid="{FC4B1352-BAEE-426E-B221-C3102E6A4F6A}" name="Delež blokad v %" dataDxfId="100"/>
    <tableColumn id="7" xr3:uid="{D07C1E17-4889-4ACD-82A5-832E112928AF}" name="SKUPAJ: Povprečni dnevni znesek dospelih neporavnanih obveznosti" dataDxfId="99"/>
    <tableColumn id="8" xr3:uid="{E436BFE6-56F0-4458-A6B4-3F6486CABB52}" name="Delež v %" dataDxfId="98"/>
    <tableColumn id="9" xr3:uid="{0BB2C52A-F117-4657-9F1E-A350091B1E88}" name="Od tega: sodni sklepi o izvršbi" dataDxfId="97"/>
    <tableColumn id="10" xr3:uid="{BCEC0D24-0B0B-4EBF-AB74-951969BC3CB6}" name="Delež sodnih sklepov v %" dataDxfId="96"/>
    <tableColumn id="11" xr3:uid="{32EB56D6-1B72-453C-8E20-66E010C72634}" name="Od tega: davčni dolg in stroški davčne izvršbe" dataDxfId="95"/>
    <tableColumn id="12" xr3:uid="{4C391B39-5AF8-46ED-A971-8A5B2DA0596C}" name="Delež davčnega dolga v %" dataDxfId="94"/>
    <tableColumn id="13" xr3:uid="{4590E872-D8C2-4CC2-A05C-13635E9407FB}" name="Od tega: zakonite preživnine, odškodnine za škodo…." dataDxfId="93"/>
    <tableColumn id="14" xr3:uid="{C7867680-186F-4A8E-A3DC-772F07401785}" name="Delež preživnin in odškodnin v %" dataDxfId="92"/>
    <tableColumn id="15" xr3:uid="{5CDE2CDF-D004-4A99-ADA3-C88CF1378943}" name="Od tega: izvršnice" dataDxfId="91"/>
    <tableColumn id="16" xr3:uid="{B66C0360-485A-4961-A554-2BF5076E19FE}" name="Delež izvršnic v %" dataDxfId="9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8CA9CB9-4766-4C64-ADAE-B9FF76225001}" name="Tabela13562789101112132345678" displayName="Tabela13562789101112132345678" ref="A3:P23" totalsRowShown="0" headerRowDxfId="89" dataDxfId="88" headerRowCellStyle="Poudarek1">
  <autoFilter ref="A3:P23" xr:uid="{032B5D42-FC4D-4EE9-8D3F-02A34D29E28B}"/>
  <tableColumns count="16">
    <tableColumn id="1" xr3:uid="{46FB0388-0FBF-4FEF-A23D-FD9334885874}" name="Šifra" dataDxfId="87"/>
    <tableColumn id="2" xr3:uid="{10316745-608A-472A-87D1-6DAB51189FE3}" name="Področje dejavnosti" dataDxfId="86"/>
    <tableColumn id="3" xr3:uid="{4B1A2B0B-7F80-4518-A5A7-909DB6FE7C70}" name="Število subjektov" dataDxfId="85"/>
    <tableColumn id="4" xr3:uid="{E45FC61F-46B9-4DB1-AFFD-1759BC303958}" name="Delež subjektov v %" dataDxfId="84"/>
    <tableColumn id="5" xr3:uid="{B3D08F21-2933-4DC0-B6B3-2A04E49F2E4E}" name="Število zadev v blokadah*" dataDxfId="83"/>
    <tableColumn id="6" xr3:uid="{A3FDB924-BB73-43B3-BB0E-32F997635D1E}" name="Delež blokad v %" dataDxfId="82"/>
    <tableColumn id="7" xr3:uid="{98999212-D200-4675-AECD-262C723F64D0}" name="SKUPAJ: Povprečni dnevni znesek dospelih neporavnanih obveznosti" dataDxfId="81"/>
    <tableColumn id="8" xr3:uid="{551B409B-24A0-447E-9DF4-1F59B7533F8F}" name="Delež v %" dataDxfId="80"/>
    <tableColumn id="9" xr3:uid="{0EE820AC-1464-4D4F-BB07-22E321CB5ECD}" name="Od tega: sodni sklepi o izvršbi" dataDxfId="79"/>
    <tableColumn id="10" xr3:uid="{E97E8032-FA49-4759-98CC-1DF93193D2F2}" name="Delež sodnih sklepov v %" dataDxfId="78"/>
    <tableColumn id="11" xr3:uid="{83AC8B89-8B00-40E2-AB94-308E5A609763}" name="Od tega: davčni dolg in stroški davčne izvršbe" dataDxfId="77"/>
    <tableColumn id="12" xr3:uid="{4D32F8EB-69A5-4945-83FA-38C69B79FB01}" name="Delež davčnega dolga v %" dataDxfId="76"/>
    <tableColumn id="13" xr3:uid="{2EAD5141-5792-42EE-9B41-D3F997D223AA}" name="Od tega: zakonite preživnine, odškodnine za škodo…." dataDxfId="75"/>
    <tableColumn id="14" xr3:uid="{04065B58-8059-4359-8D95-3E4F3746FAE1}" name="Delež preživnin in odškodnin v %" dataDxfId="74"/>
    <tableColumn id="15" xr3:uid="{892533B5-F0FD-413E-839C-2CBC62BCE237}" name="Od tega: izvršnice" dataDxfId="73"/>
    <tableColumn id="16" xr3:uid="{B5717ACF-0C22-47D7-AA82-A1A28C98BB89}" name="Delež izvršnic v %"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5185F39-21AD-49A2-93FB-97A1D021729D}" name="Tabela135627891011121323456789" displayName="Tabela135627891011121323456789" ref="A3:P23" totalsRowShown="0" headerRowDxfId="71" dataDxfId="70" headerRowCellStyle="Poudarek1">
  <autoFilter ref="A3:P23" xr:uid="{032B5D42-FC4D-4EE9-8D3F-02A34D29E28B}"/>
  <tableColumns count="16">
    <tableColumn id="1" xr3:uid="{FA790DF7-78B5-411B-B928-2172A0A5653A}" name="Šifra" dataDxfId="69"/>
    <tableColumn id="2" xr3:uid="{3C80DB13-A206-4134-A3ED-5D3794BF8943}" name="Področje dejavnosti" dataDxfId="68"/>
    <tableColumn id="3" xr3:uid="{BBCED513-21E6-408F-A449-EEF4C2C19708}" name="Število subjektov" dataDxfId="67"/>
    <tableColumn id="4" xr3:uid="{9C4358AC-48F6-4616-A655-E45031C7C6E1}" name="Delež subjektov v %" dataDxfId="66"/>
    <tableColumn id="5" xr3:uid="{8BA88B89-53DA-451A-97C8-565A69A17C52}" name="Število zadev v blokadah*" dataDxfId="65"/>
    <tableColumn id="6" xr3:uid="{C28843DA-2FB2-41A1-9AA0-B9E5FF5EEC0E}" name="Delež blokad v %" dataDxfId="64"/>
    <tableColumn id="7" xr3:uid="{17EB1958-5E56-4F22-96E9-16ECA59ED456}" name="SKUPAJ: Povprečni dnevni znesek dospelih neporavnanih obveznosti" dataDxfId="63"/>
    <tableColumn id="8" xr3:uid="{AE725D77-0315-41CB-867F-49F35E42B0B1}" name="Delež v %" dataDxfId="62"/>
    <tableColumn id="9" xr3:uid="{003F5ABA-5659-473C-99B6-C441F5E8A770}" name="Od tega: sodni sklepi o izvršbi" dataDxfId="61"/>
    <tableColumn id="10" xr3:uid="{F08F644E-ABE7-4D78-9849-AA21F25B264F}" name="Delež sodnih sklepov v %" dataDxfId="60"/>
    <tableColumn id="11" xr3:uid="{D8E46D6E-6B7E-439A-AA1B-CB0007FB8334}" name="Od tega: davčni dolg in stroški davčne izvršbe" dataDxfId="59"/>
    <tableColumn id="12" xr3:uid="{D8F5E492-32BC-426E-AB24-5C73BE9F95B6}" name="Delež davčnega dolga v %" dataDxfId="58"/>
    <tableColumn id="13" xr3:uid="{0D1B2AD1-E86E-4F58-AAE6-735C2B8007C8}" name="Od tega: zakonite preživnine, odškodnine za škodo…." dataDxfId="57"/>
    <tableColumn id="14" xr3:uid="{5C467289-48A6-42D3-978B-F2B49DFAAD66}" name="Delež preživnin in odškodnin v %" dataDxfId="56"/>
    <tableColumn id="15" xr3:uid="{D59D591D-3029-4A72-99CB-1AC66FDEE8B6}" name="Od tega: izvršnice" dataDxfId="55"/>
    <tableColumn id="16" xr3:uid="{EEFE9DB2-E66E-4DC7-938A-A3F3084FBD39}" name="Delež izvršnic v %" dataDxfId="54"/>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047E5-6EB6-46A2-80CC-1F1A58E8EC0E}">
  <dimension ref="A1:Q26"/>
  <sheetViews>
    <sheetView view="pageLayout" zoomScale="90" zoomScaleNormal="110" zoomScalePageLayoutView="90" workbookViewId="0">
      <selection activeCell="P23" sqref="P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60</v>
      </c>
      <c r="B1" s="49"/>
      <c r="C1" s="49"/>
      <c r="D1" s="49"/>
      <c r="E1" s="49"/>
      <c r="F1" s="49"/>
      <c r="G1" s="49"/>
      <c r="H1" s="49"/>
      <c r="I1" s="49"/>
      <c r="J1" s="49"/>
      <c r="K1" s="49"/>
      <c r="L1" s="49"/>
      <c r="M1" s="49"/>
      <c r="N1" s="49"/>
      <c r="O1" s="49"/>
      <c r="P1" s="49"/>
      <c r="Q1" s="49"/>
    </row>
    <row r="2" spans="1:17" ht="15.75" customHeight="1" x14ac:dyDescent="0.25">
      <c r="B2" s="27"/>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42</v>
      </c>
      <c r="C4" s="6">
        <v>16</v>
      </c>
      <c r="D4" s="15">
        <v>0.67142257658413762</v>
      </c>
      <c r="E4" s="6">
        <v>50</v>
      </c>
      <c r="F4" s="15">
        <v>0.25383287643415575</v>
      </c>
      <c r="G4" s="16">
        <v>83.503119999999981</v>
      </c>
      <c r="H4" s="15">
        <v>6.4937217433252675E-2</v>
      </c>
      <c r="I4" s="16">
        <v>52.881169999999997</v>
      </c>
      <c r="J4" s="15">
        <v>6.0772945934252053E-2</v>
      </c>
      <c r="K4" s="16">
        <v>30.621950000000002</v>
      </c>
      <c r="L4" s="15">
        <v>7.5749710627135744E-2</v>
      </c>
      <c r="M4" s="17" t="s">
        <v>40</v>
      </c>
      <c r="N4" s="17" t="s">
        <v>40</v>
      </c>
      <c r="O4" s="18" t="s">
        <v>40</v>
      </c>
      <c r="P4" s="18" t="s">
        <v>40</v>
      </c>
    </row>
    <row r="5" spans="1:17" s="2" customFormat="1" x14ac:dyDescent="0.25">
      <c r="A5" s="11" t="s">
        <v>2</v>
      </c>
      <c r="B5" s="11" t="s">
        <v>20</v>
      </c>
      <c r="C5" s="6">
        <v>2</v>
      </c>
      <c r="D5" s="15">
        <v>8.3927822073017203E-2</v>
      </c>
      <c r="E5" s="6">
        <v>22</v>
      </c>
      <c r="F5" s="15">
        <v>0.11168646563102853</v>
      </c>
      <c r="G5" s="16">
        <v>144.91864999999999</v>
      </c>
      <c r="H5" s="15">
        <v>0.11269775171494723</v>
      </c>
      <c r="I5" s="24">
        <v>108.69799</v>
      </c>
      <c r="J5" s="25">
        <v>0.12491964662339868</v>
      </c>
      <c r="K5" s="16">
        <v>36.220660000000002</v>
      </c>
      <c r="L5" s="15">
        <v>8.9599274824884459E-2</v>
      </c>
      <c r="M5" s="17" t="s">
        <v>40</v>
      </c>
      <c r="N5" s="17" t="s">
        <v>40</v>
      </c>
      <c r="O5" s="18" t="s">
        <v>40</v>
      </c>
      <c r="P5" s="19" t="s">
        <v>40</v>
      </c>
    </row>
    <row r="6" spans="1:17" s="2" customFormat="1" x14ac:dyDescent="0.25">
      <c r="A6" s="11" t="s">
        <v>3</v>
      </c>
      <c r="B6" s="11" t="s">
        <v>37</v>
      </c>
      <c r="C6" s="6">
        <v>231</v>
      </c>
      <c r="D6" s="15">
        <v>9.6936634494334868</v>
      </c>
      <c r="E6" s="16">
        <v>2216</v>
      </c>
      <c r="F6" s="15">
        <v>11.249873083561782</v>
      </c>
      <c r="G6" s="16">
        <v>16827.37039</v>
      </c>
      <c r="H6" s="15">
        <v>13.086009359234819</v>
      </c>
      <c r="I6" s="16">
        <v>12075.543370000007</v>
      </c>
      <c r="J6" s="15">
        <v>13.877649536720277</v>
      </c>
      <c r="K6" s="16">
        <v>4555.6528499999986</v>
      </c>
      <c r="L6" s="15">
        <v>11.269347154743121</v>
      </c>
      <c r="M6" s="17" t="s">
        <v>40</v>
      </c>
      <c r="N6" s="17" t="s">
        <v>40</v>
      </c>
      <c r="O6" s="16">
        <v>196.17415999999997</v>
      </c>
      <c r="P6" s="15">
        <v>17.043149059563824</v>
      </c>
    </row>
    <row r="7" spans="1:17" s="2" customFormat="1" x14ac:dyDescent="0.25">
      <c r="A7" s="11" t="s">
        <v>4</v>
      </c>
      <c r="B7" s="11" t="s">
        <v>21</v>
      </c>
      <c r="C7" s="6">
        <v>20</v>
      </c>
      <c r="D7" s="15">
        <v>0.83927822073017211</v>
      </c>
      <c r="E7" s="6">
        <v>92</v>
      </c>
      <c r="F7" s="15">
        <v>0.46705249263884657</v>
      </c>
      <c r="G7" s="16">
        <v>2696.7421799999997</v>
      </c>
      <c r="H7" s="15">
        <v>2.0971543734423794</v>
      </c>
      <c r="I7" s="16">
        <v>2340.9746899999996</v>
      </c>
      <c r="J7" s="15">
        <v>2.690332461797317</v>
      </c>
      <c r="K7" s="16">
        <v>355.76749000000001</v>
      </c>
      <c r="L7" s="15">
        <v>0.88006428127674463</v>
      </c>
      <c r="M7" s="17" t="s">
        <v>40</v>
      </c>
      <c r="N7" s="17" t="s">
        <v>40</v>
      </c>
      <c r="O7" s="18" t="s">
        <v>40</v>
      </c>
      <c r="P7" s="18" t="s">
        <v>40</v>
      </c>
    </row>
    <row r="8" spans="1:17" s="2" customFormat="1" x14ac:dyDescent="0.25">
      <c r="A8" s="11" t="s">
        <v>5</v>
      </c>
      <c r="B8" s="11" t="s">
        <v>22</v>
      </c>
      <c r="C8" s="6">
        <v>11</v>
      </c>
      <c r="D8" s="15">
        <v>0.46160302140159465</v>
      </c>
      <c r="E8" s="6">
        <v>94</v>
      </c>
      <c r="F8" s="15">
        <v>0.47720580769621285</v>
      </c>
      <c r="G8" s="16">
        <v>7648.2455099999997</v>
      </c>
      <c r="H8" s="15">
        <v>5.9477511937969334</v>
      </c>
      <c r="I8" s="16">
        <v>2456.1327900000001</v>
      </c>
      <c r="J8" s="15">
        <v>2.822676299598017</v>
      </c>
      <c r="K8" s="16">
        <v>5192.112720000001</v>
      </c>
      <c r="L8" s="15">
        <v>12.843761944731499</v>
      </c>
      <c r="M8" s="17" t="s">
        <v>40</v>
      </c>
      <c r="N8" s="17" t="s">
        <v>40</v>
      </c>
      <c r="O8" s="18" t="s">
        <v>40</v>
      </c>
      <c r="P8" s="18" t="s">
        <v>40</v>
      </c>
    </row>
    <row r="9" spans="1:17" s="2" customFormat="1" x14ac:dyDescent="0.25">
      <c r="A9" s="11" t="s">
        <v>6</v>
      </c>
      <c r="B9" s="11" t="s">
        <v>23</v>
      </c>
      <c r="C9" s="6">
        <v>362</v>
      </c>
      <c r="D9" s="15">
        <v>15.190935795216115</v>
      </c>
      <c r="E9" s="16">
        <v>3494</v>
      </c>
      <c r="F9" s="15">
        <v>17.737841405218806</v>
      </c>
      <c r="G9" s="16">
        <v>14045.001790000004</v>
      </c>
      <c r="H9" s="15">
        <v>10.92226655827535</v>
      </c>
      <c r="I9" s="16">
        <v>5706.10646</v>
      </c>
      <c r="J9" s="15">
        <v>6.5576631415051212</v>
      </c>
      <c r="K9" s="16">
        <v>8113.4112200000009</v>
      </c>
      <c r="L9" s="15">
        <v>20.07019644777542</v>
      </c>
      <c r="M9" s="17" t="s">
        <v>40</v>
      </c>
      <c r="N9" s="26" t="s">
        <v>40</v>
      </c>
      <c r="O9" s="16">
        <v>225.48410000000004</v>
      </c>
      <c r="P9" s="15">
        <v>19.589527626174601</v>
      </c>
    </row>
    <row r="10" spans="1:17" s="2" customFormat="1" x14ac:dyDescent="0.25">
      <c r="A10" s="11" t="s">
        <v>7</v>
      </c>
      <c r="B10" s="11" t="s">
        <v>24</v>
      </c>
      <c r="C10" s="6">
        <v>459</v>
      </c>
      <c r="D10" s="15">
        <v>19.261435165757447</v>
      </c>
      <c r="E10" s="16">
        <v>4087</v>
      </c>
      <c r="F10" s="15">
        <v>20.748299319727892</v>
      </c>
      <c r="G10" s="16">
        <v>22210.688879999991</v>
      </c>
      <c r="H10" s="15">
        <v>17.272412493603674</v>
      </c>
      <c r="I10" s="16">
        <v>15556.328160000003</v>
      </c>
      <c r="J10" s="15">
        <v>17.877892834125319</v>
      </c>
      <c r="K10" s="16">
        <v>6347.2610700000041</v>
      </c>
      <c r="L10" s="15">
        <v>15.701259695329146</v>
      </c>
      <c r="M10" s="17" t="s">
        <v>40</v>
      </c>
      <c r="N10" s="17" t="s">
        <v>40</v>
      </c>
      <c r="O10" s="16">
        <v>307.09964999999988</v>
      </c>
      <c r="P10" s="15">
        <v>26.680094417582207</v>
      </c>
    </row>
    <row r="11" spans="1:17" s="2" customFormat="1" x14ac:dyDescent="0.25">
      <c r="A11" s="11" t="s">
        <v>8</v>
      </c>
      <c r="B11" s="11" t="s">
        <v>25</v>
      </c>
      <c r="C11" s="6">
        <v>162</v>
      </c>
      <c r="D11" s="15">
        <v>6.7981535879143937</v>
      </c>
      <c r="E11" s="16">
        <v>1403</v>
      </c>
      <c r="F11" s="15">
        <v>7.1225505127424107</v>
      </c>
      <c r="G11" s="16">
        <v>6085.8857500000004</v>
      </c>
      <c r="H11" s="15">
        <v>4.7327631137816661</v>
      </c>
      <c r="I11" s="16">
        <v>3155.7469800000003</v>
      </c>
      <c r="J11" s="15">
        <v>3.6266981346615288</v>
      </c>
      <c r="K11" s="16">
        <v>2886.0059400000018</v>
      </c>
      <c r="L11" s="15">
        <v>7.1391310750358814</v>
      </c>
      <c r="M11" s="18" t="s">
        <v>40</v>
      </c>
      <c r="N11" s="17" t="s">
        <v>40</v>
      </c>
      <c r="O11" s="16">
        <v>44.132839999999995</v>
      </c>
      <c r="P11" s="15">
        <v>3.8341572128657555</v>
      </c>
    </row>
    <row r="12" spans="1:17" s="2" customFormat="1" x14ac:dyDescent="0.25">
      <c r="A12" s="11" t="s">
        <v>9</v>
      </c>
      <c r="B12" s="11" t="s">
        <v>26</v>
      </c>
      <c r="C12" s="6">
        <v>302</v>
      </c>
      <c r="D12" s="15">
        <v>12.6731011330256</v>
      </c>
      <c r="E12" s="16">
        <v>2573</v>
      </c>
      <c r="F12" s="15">
        <v>13.062239821301654</v>
      </c>
      <c r="G12" s="16">
        <v>6489.3044800000052</v>
      </c>
      <c r="H12" s="15">
        <v>5.0464865984449574</v>
      </c>
      <c r="I12" s="16">
        <v>3185.1189999999988</v>
      </c>
      <c r="J12" s="15">
        <v>3.6604535183536764</v>
      </c>
      <c r="K12" s="16">
        <v>3029.7838700000011</v>
      </c>
      <c r="L12" s="15">
        <v>7.4947954462489665</v>
      </c>
      <c r="M12" s="18" t="s">
        <v>40</v>
      </c>
      <c r="N12" s="19" t="s">
        <v>40</v>
      </c>
      <c r="O12" s="16">
        <v>274.40159999999997</v>
      </c>
      <c r="P12" s="15">
        <v>23.83936483267118</v>
      </c>
    </row>
    <row r="13" spans="1:17" s="2" customFormat="1" x14ac:dyDescent="0.25">
      <c r="A13" s="11" t="s">
        <v>10</v>
      </c>
      <c r="B13" s="11" t="s">
        <v>27</v>
      </c>
      <c r="C13" s="6">
        <v>65</v>
      </c>
      <c r="D13" s="15">
        <v>2.7276542173730594</v>
      </c>
      <c r="E13" s="16">
        <v>478</v>
      </c>
      <c r="F13" s="15">
        <v>2.4266422987105289</v>
      </c>
      <c r="G13" s="16">
        <v>2738.3214900000007</v>
      </c>
      <c r="H13" s="15">
        <v>2.1294890298503639</v>
      </c>
      <c r="I13" s="16">
        <v>2322.2229199999997</v>
      </c>
      <c r="J13" s="15">
        <v>2.6687822520651663</v>
      </c>
      <c r="K13" s="16">
        <v>416.09855999999996</v>
      </c>
      <c r="L13" s="15">
        <v>1.0293056292093703</v>
      </c>
      <c r="M13" s="17" t="s">
        <v>40</v>
      </c>
      <c r="N13" s="17" t="s">
        <v>40</v>
      </c>
      <c r="O13" s="18" t="s">
        <v>40</v>
      </c>
      <c r="P13" s="18" t="s">
        <v>40</v>
      </c>
    </row>
    <row r="14" spans="1:17" s="2" customFormat="1" x14ac:dyDescent="0.25">
      <c r="A14" s="11" t="s">
        <v>11</v>
      </c>
      <c r="B14" s="11" t="s">
        <v>28</v>
      </c>
      <c r="C14" s="6">
        <v>33</v>
      </c>
      <c r="D14" s="15">
        <v>1.3848090642047839</v>
      </c>
      <c r="E14" s="6">
        <v>245</v>
      </c>
      <c r="F14" s="15">
        <v>1.2437810945273633</v>
      </c>
      <c r="G14" s="16">
        <v>3473.2896700000001</v>
      </c>
      <c r="H14" s="15">
        <v>2.7010459789940842</v>
      </c>
      <c r="I14" s="16">
        <v>1863.3278400000002</v>
      </c>
      <c r="J14" s="15">
        <v>2.1414034916040374</v>
      </c>
      <c r="K14" s="16">
        <v>1609.9618299999997</v>
      </c>
      <c r="L14" s="15">
        <v>3.9825727213072288</v>
      </c>
      <c r="M14" s="17" t="s">
        <v>40</v>
      </c>
      <c r="N14" s="17" t="s">
        <v>40</v>
      </c>
      <c r="O14" s="18" t="s">
        <v>40</v>
      </c>
      <c r="P14" s="18" t="s">
        <v>40</v>
      </c>
    </row>
    <row r="15" spans="1:17" s="2" customFormat="1" x14ac:dyDescent="0.25">
      <c r="A15" s="11" t="s">
        <v>12</v>
      </c>
      <c r="B15" s="11" t="s">
        <v>29</v>
      </c>
      <c r="C15" s="6">
        <v>61</v>
      </c>
      <c r="D15" s="15">
        <v>2.5597985732270248</v>
      </c>
      <c r="E15" s="16">
        <v>468</v>
      </c>
      <c r="F15" s="15">
        <v>2.375875723423698</v>
      </c>
      <c r="G15" s="16">
        <v>4598.5042099999991</v>
      </c>
      <c r="H15" s="15">
        <v>3.5760827589735311</v>
      </c>
      <c r="I15" s="16">
        <v>2522.4341499999996</v>
      </c>
      <c r="J15" s="15">
        <v>2.8988722114253718</v>
      </c>
      <c r="K15" s="16">
        <v>2076.07006</v>
      </c>
      <c r="L15" s="15">
        <v>5.1355875862464782</v>
      </c>
      <c r="M15" s="17" t="s">
        <v>40</v>
      </c>
      <c r="N15" s="17" t="s">
        <v>40</v>
      </c>
      <c r="O15" s="18" t="s">
        <v>40</v>
      </c>
      <c r="P15" s="18" t="s">
        <v>40</v>
      </c>
      <c r="Q15" s="5"/>
    </row>
    <row r="16" spans="1:17" s="2" customFormat="1" x14ac:dyDescent="0.25">
      <c r="A16" s="11" t="s">
        <v>13</v>
      </c>
      <c r="B16" s="11" t="s">
        <v>30</v>
      </c>
      <c r="C16" s="6">
        <v>290</v>
      </c>
      <c r="D16" s="15">
        <v>12.169534200587496</v>
      </c>
      <c r="E16" s="16">
        <v>2377</v>
      </c>
      <c r="F16" s="15">
        <v>12.067214945679765</v>
      </c>
      <c r="G16" s="16">
        <v>19319.630229999977</v>
      </c>
      <c r="H16" s="15">
        <v>15.024145552591929</v>
      </c>
      <c r="I16" s="16">
        <v>16152.150359999998</v>
      </c>
      <c r="J16" s="15">
        <v>18.562633174534334</v>
      </c>
      <c r="K16" s="16">
        <v>3099.0238900000004</v>
      </c>
      <c r="L16" s="15">
        <v>7.6660749199211873</v>
      </c>
      <c r="M16" s="17" t="s">
        <v>40</v>
      </c>
      <c r="N16" s="17" t="s">
        <v>40</v>
      </c>
      <c r="O16" s="16">
        <v>68.455960000000005</v>
      </c>
      <c r="P16" s="15">
        <v>5.9472926011027099</v>
      </c>
    </row>
    <row r="17" spans="1:16" s="2" customFormat="1" x14ac:dyDescent="0.25">
      <c r="A17" s="11" t="s">
        <v>14</v>
      </c>
      <c r="B17" s="11" t="s">
        <v>31</v>
      </c>
      <c r="C17" s="6">
        <v>85</v>
      </c>
      <c r="D17" s="15">
        <v>3.566932438103231</v>
      </c>
      <c r="E17" s="16">
        <v>626</v>
      </c>
      <c r="F17" s="15">
        <v>3.1779876129556301</v>
      </c>
      <c r="G17" s="16">
        <v>1935.09304</v>
      </c>
      <c r="H17" s="15">
        <v>1.5048486510690133</v>
      </c>
      <c r="I17" s="16">
        <v>980.92760999999996</v>
      </c>
      <c r="J17" s="15">
        <v>1.1273173533782457</v>
      </c>
      <c r="K17" s="16">
        <v>945.31132999999988</v>
      </c>
      <c r="L17" s="15">
        <v>2.3384225922925488</v>
      </c>
      <c r="M17" s="17" t="s">
        <v>40</v>
      </c>
      <c r="N17" s="17" t="s">
        <v>40</v>
      </c>
      <c r="O17" s="16">
        <v>8.8541100000000004</v>
      </c>
      <c r="P17" s="24">
        <v>0.76922422667580026</v>
      </c>
    </row>
    <row r="18" spans="1:16" s="2" customFormat="1" x14ac:dyDescent="0.25">
      <c r="A18" s="11" t="s">
        <v>15</v>
      </c>
      <c r="B18" s="11" t="s">
        <v>32</v>
      </c>
      <c r="C18" s="6">
        <v>5</v>
      </c>
      <c r="D18" s="15">
        <v>0.20981955518254303</v>
      </c>
      <c r="E18" s="6">
        <v>106</v>
      </c>
      <c r="F18" s="15">
        <v>0.53812569804041022</v>
      </c>
      <c r="G18" s="16">
        <v>5758.6275900000001</v>
      </c>
      <c r="H18" s="15">
        <v>4.4782668231912526</v>
      </c>
      <c r="I18" s="16">
        <v>5758.5652499999997</v>
      </c>
      <c r="J18" s="15">
        <v>6.617950673124529</v>
      </c>
      <c r="K18" s="24">
        <v>6.2340000000000007E-2</v>
      </c>
      <c r="L18" s="25">
        <v>1.5421085072948138E-4</v>
      </c>
      <c r="M18" s="17" t="s">
        <v>40</v>
      </c>
      <c r="N18" s="17" t="s">
        <v>40</v>
      </c>
      <c r="O18" s="18" t="s">
        <v>40</v>
      </c>
      <c r="P18" s="18" t="s">
        <v>40</v>
      </c>
    </row>
    <row r="19" spans="1:16" s="2" customFormat="1" x14ac:dyDescent="0.25">
      <c r="A19" s="11" t="s">
        <v>16</v>
      </c>
      <c r="B19" s="11" t="s">
        <v>33</v>
      </c>
      <c r="C19" s="6">
        <v>31</v>
      </c>
      <c r="D19" s="15">
        <v>1.3008812421317666</v>
      </c>
      <c r="E19" s="16">
        <v>158</v>
      </c>
      <c r="F19" s="15">
        <v>0.80211188953193213</v>
      </c>
      <c r="G19" s="16">
        <v>439.73874000000006</v>
      </c>
      <c r="H19" s="15">
        <v>0.34196818242485522</v>
      </c>
      <c r="I19" s="16">
        <v>364.60148999999996</v>
      </c>
      <c r="J19" s="15">
        <v>0.4190131693250686</v>
      </c>
      <c r="K19" s="16">
        <v>75.13724999999998</v>
      </c>
      <c r="L19" s="15">
        <v>0.1858674886745865</v>
      </c>
      <c r="M19" s="17" t="s">
        <v>40</v>
      </c>
      <c r="N19" s="17" t="s">
        <v>40</v>
      </c>
      <c r="O19" s="18" t="s">
        <v>40</v>
      </c>
      <c r="P19" s="18" t="s">
        <v>40</v>
      </c>
    </row>
    <row r="20" spans="1:16" s="2" customFormat="1" x14ac:dyDescent="0.25">
      <c r="A20" s="11" t="s">
        <v>17</v>
      </c>
      <c r="B20" s="11" t="s">
        <v>34</v>
      </c>
      <c r="C20" s="6">
        <v>20</v>
      </c>
      <c r="D20" s="15">
        <v>0.83927822073017211</v>
      </c>
      <c r="E20" s="6">
        <v>80</v>
      </c>
      <c r="F20" s="15">
        <v>0.40613260229464926</v>
      </c>
      <c r="G20" s="16">
        <v>255.52723999999998</v>
      </c>
      <c r="H20" s="15">
        <v>0.19871386774528835</v>
      </c>
      <c r="I20" s="16">
        <v>37.151969999999999</v>
      </c>
      <c r="J20" s="15">
        <v>4.2696382552824652E-2</v>
      </c>
      <c r="K20" s="16">
        <v>218.37527</v>
      </c>
      <c r="L20" s="15">
        <v>0.54019628111934859</v>
      </c>
      <c r="M20" s="17" t="s">
        <v>40</v>
      </c>
      <c r="N20" s="17" t="s">
        <v>40</v>
      </c>
      <c r="O20" s="18" t="s">
        <v>40</v>
      </c>
      <c r="P20" s="18" t="s">
        <v>40</v>
      </c>
    </row>
    <row r="21" spans="1:16" s="2" customFormat="1" x14ac:dyDescent="0.25">
      <c r="A21" s="11" t="s">
        <v>18</v>
      </c>
      <c r="B21" s="11" t="s">
        <v>35</v>
      </c>
      <c r="C21" s="6">
        <v>86</v>
      </c>
      <c r="D21" s="15">
        <v>3.6088963491397399</v>
      </c>
      <c r="E21" s="16">
        <v>407</v>
      </c>
      <c r="F21" s="15">
        <v>2.0661996141740278</v>
      </c>
      <c r="G21" s="16">
        <v>13132.792870000001</v>
      </c>
      <c r="H21" s="15">
        <v>10.212876190794555</v>
      </c>
      <c r="I21" s="16">
        <v>12084.029130000001</v>
      </c>
      <c r="J21" s="15">
        <v>13.887401677864103</v>
      </c>
      <c r="K21" s="16">
        <v>1022.3220700000002</v>
      </c>
      <c r="L21" s="15">
        <v>2.5289245449827469</v>
      </c>
      <c r="M21" s="17" t="s">
        <v>40</v>
      </c>
      <c r="N21" s="17" t="s">
        <v>40</v>
      </c>
      <c r="O21" s="16">
        <v>26.441669999999998</v>
      </c>
      <c r="P21" s="25">
        <v>2.2971900233639184</v>
      </c>
    </row>
    <row r="22" spans="1:16" s="2" customFormat="1" x14ac:dyDescent="0.25">
      <c r="A22" s="11" t="s">
        <v>19</v>
      </c>
      <c r="B22" s="11" t="s">
        <v>36</v>
      </c>
      <c r="C22" s="6">
        <v>142</v>
      </c>
      <c r="D22" s="15">
        <v>5.9588753671842216</v>
      </c>
      <c r="E22" s="6">
        <v>722</v>
      </c>
      <c r="F22" s="15">
        <v>3.6653467357092087</v>
      </c>
      <c r="G22" s="16">
        <v>707.35639000000015</v>
      </c>
      <c r="H22" s="15">
        <v>0.55008430463712854</v>
      </c>
      <c r="I22" s="16">
        <v>291.38582999999994</v>
      </c>
      <c r="J22" s="15">
        <v>0.33487109480741739</v>
      </c>
      <c r="K22" s="16">
        <v>415.97056000000003</v>
      </c>
      <c r="L22" s="15">
        <v>1.0289889948029962</v>
      </c>
      <c r="M22" s="17" t="s">
        <v>40</v>
      </c>
      <c r="N22" s="17" t="s">
        <v>40</v>
      </c>
      <c r="O22" s="18" t="s">
        <v>40</v>
      </c>
      <c r="P22" s="18" t="s">
        <v>40</v>
      </c>
    </row>
    <row r="23" spans="1:16" s="2" customFormat="1" ht="15" customHeight="1" x14ac:dyDescent="0.25">
      <c r="A23" s="20" t="s">
        <v>39</v>
      </c>
      <c r="B23" s="20"/>
      <c r="C23" s="21">
        <v>2383</v>
      </c>
      <c r="D23" s="40">
        <v>100</v>
      </c>
      <c r="E23" s="21">
        <v>19698</v>
      </c>
      <c r="F23" s="40">
        <v>100</v>
      </c>
      <c r="G23" s="21">
        <v>128590.54222</v>
      </c>
      <c r="H23" s="40">
        <v>99.999999999999957</v>
      </c>
      <c r="I23" s="21">
        <v>87014.327160000001</v>
      </c>
      <c r="J23" s="40">
        <v>99.999999999999986</v>
      </c>
      <c r="K23" s="21">
        <v>40425.17093</v>
      </c>
      <c r="L23" s="40">
        <v>100.00000000000001</v>
      </c>
      <c r="M23" s="18" t="s">
        <v>40</v>
      </c>
      <c r="N23" s="19" t="s">
        <v>40</v>
      </c>
      <c r="O23" s="22">
        <v>1151.0440899999999</v>
      </c>
      <c r="P23" s="40">
        <v>100.00000000000001</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{37A73B97-F1F6-4C95-BE03-34C0AA70C9D0}</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7A73B97-F1F6-4C95-BE03-34C0AA70C9D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482F-9D8D-4E43-A809-F912810A7730}">
  <dimension ref="A1:Q26"/>
  <sheetViews>
    <sheetView view="pageLayout" topLeftCell="A4" zoomScale="90" zoomScaleNormal="110" zoomScaleSheetLayoutView="110" zoomScalePageLayoutView="90" workbookViewId="0">
      <selection activeCell="D5" sqref="D5"/>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72</v>
      </c>
      <c r="B1" s="49"/>
      <c r="C1" s="49"/>
      <c r="D1" s="49"/>
      <c r="E1" s="49"/>
      <c r="F1" s="49"/>
      <c r="G1" s="49"/>
      <c r="H1" s="49"/>
      <c r="I1" s="49"/>
      <c r="J1" s="49"/>
      <c r="K1" s="49"/>
      <c r="L1" s="49"/>
      <c r="M1" s="49"/>
      <c r="N1" s="49"/>
      <c r="O1" s="49"/>
      <c r="P1" s="49"/>
      <c r="Q1" s="49"/>
    </row>
    <row r="2" spans="1:17" ht="15.75" customHeight="1" x14ac:dyDescent="0.25">
      <c r="B2" s="45"/>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67</v>
      </c>
      <c r="C4" s="6">
        <v>17</v>
      </c>
      <c r="D4" s="15">
        <v>0.6240822320117474</v>
      </c>
      <c r="E4" s="6">
        <v>121</v>
      </c>
      <c r="F4" s="15">
        <v>0.53442869131222115</v>
      </c>
      <c r="G4" s="16">
        <v>128.49609999999998</v>
      </c>
      <c r="H4" s="15">
        <v>9.6135383132697552E-2</v>
      </c>
      <c r="I4" s="16">
        <v>89.105930000000001</v>
      </c>
      <c r="J4" s="15">
        <v>0.11768110856156236</v>
      </c>
      <c r="K4" s="16">
        <v>39.390180000000001</v>
      </c>
      <c r="L4" s="15">
        <v>7.0484376211461461E-2</v>
      </c>
      <c r="M4" s="17" t="s">
        <v>40</v>
      </c>
      <c r="N4" s="17" t="s">
        <v>40</v>
      </c>
      <c r="O4" s="17" t="s">
        <v>40</v>
      </c>
      <c r="P4" s="17" t="s">
        <v>40</v>
      </c>
    </row>
    <row r="5" spans="1:17" s="2" customFormat="1" x14ac:dyDescent="0.25">
      <c r="A5" s="11" t="s">
        <v>2</v>
      </c>
      <c r="B5" s="11" t="s">
        <v>68</v>
      </c>
      <c r="C5" s="6">
        <v>1</v>
      </c>
      <c r="D5" s="15">
        <v>3.6710719530102791E-2</v>
      </c>
      <c r="E5" s="6">
        <v>2</v>
      </c>
      <c r="F5" s="15">
        <v>8.8335320878053097E-3</v>
      </c>
      <c r="G5" s="16">
        <v>16.836959999999998</v>
      </c>
      <c r="H5" s="15">
        <v>1.2596706050922194E-2</v>
      </c>
      <c r="I5" s="17" t="s">
        <v>40</v>
      </c>
      <c r="J5" s="19" t="s">
        <v>40</v>
      </c>
      <c r="K5" s="16">
        <v>16.836959999999998</v>
      </c>
      <c r="L5" s="15">
        <v>3.0127880169558204E-2</v>
      </c>
      <c r="M5" s="17" t="s">
        <v>40</v>
      </c>
      <c r="N5" s="17" t="s">
        <v>40</v>
      </c>
      <c r="O5" s="17" t="s">
        <v>40</v>
      </c>
      <c r="P5" s="17" t="s">
        <v>40</v>
      </c>
    </row>
    <row r="6" spans="1:17" s="2" customFormat="1" x14ac:dyDescent="0.25">
      <c r="A6" s="11" t="s">
        <v>3</v>
      </c>
      <c r="B6" s="11" t="s">
        <v>37</v>
      </c>
      <c r="C6" s="6">
        <v>277</v>
      </c>
      <c r="D6" s="15">
        <v>10.168869309838472</v>
      </c>
      <c r="E6" s="16">
        <v>2727</v>
      </c>
      <c r="F6" s="15">
        <v>12.044521001722538</v>
      </c>
      <c r="G6" s="16">
        <v>13944.483899999994</v>
      </c>
      <c r="H6" s="15">
        <v>10.432676963069168</v>
      </c>
      <c r="I6" s="16">
        <v>7438.6661099999965</v>
      </c>
      <c r="J6" s="15">
        <v>9.8241550707581897</v>
      </c>
      <c r="K6" s="16">
        <v>6412.0782600000039</v>
      </c>
      <c r="L6" s="15">
        <v>11.473705791016275</v>
      </c>
      <c r="M6" s="18" t="s">
        <v>40</v>
      </c>
      <c r="N6" s="18" t="s">
        <v>40</v>
      </c>
      <c r="O6" s="16">
        <v>93.739500000000007</v>
      </c>
      <c r="P6" s="15">
        <v>4.5537714031676639</v>
      </c>
    </row>
    <row r="7" spans="1:17" s="2" customFormat="1" x14ac:dyDescent="0.25">
      <c r="A7" s="11" t="s">
        <v>4</v>
      </c>
      <c r="B7" s="11" t="s">
        <v>21</v>
      </c>
      <c r="C7" s="6">
        <v>14</v>
      </c>
      <c r="D7" s="15">
        <v>0.51395007342143906</v>
      </c>
      <c r="E7" s="6">
        <v>55</v>
      </c>
      <c r="F7" s="15">
        <v>0.24292213241464602</v>
      </c>
      <c r="G7" s="16">
        <v>1579.4117800000001</v>
      </c>
      <c r="H7" s="15">
        <v>1.1816495332900832</v>
      </c>
      <c r="I7" s="16">
        <v>1307.61718</v>
      </c>
      <c r="J7" s="15">
        <v>1.7269539672224288</v>
      </c>
      <c r="K7" s="16">
        <v>271.7946</v>
      </c>
      <c r="L7" s="15">
        <v>0.48634641523962785</v>
      </c>
      <c r="M7" s="17" t="s">
        <v>40</v>
      </c>
      <c r="N7" s="17" t="s">
        <v>40</v>
      </c>
      <c r="O7" s="17" t="s">
        <v>40</v>
      </c>
      <c r="P7" s="17" t="s">
        <v>40</v>
      </c>
    </row>
    <row r="8" spans="1:17" s="2" customFormat="1" x14ac:dyDescent="0.25">
      <c r="A8" s="11" t="s">
        <v>5</v>
      </c>
      <c r="B8" s="11" t="s">
        <v>22</v>
      </c>
      <c r="C8" s="6">
        <v>14</v>
      </c>
      <c r="D8" s="15">
        <v>0.51395007342143906</v>
      </c>
      <c r="E8" s="6">
        <v>129</v>
      </c>
      <c r="F8" s="15">
        <v>0.56976281966344244</v>
      </c>
      <c r="G8" s="16">
        <v>1381.5121300000003</v>
      </c>
      <c r="H8" s="15">
        <v>1.0335893301043309</v>
      </c>
      <c r="I8" s="16">
        <v>1308.93993</v>
      </c>
      <c r="J8" s="15">
        <v>1.7287009069193691</v>
      </c>
      <c r="K8" s="16">
        <v>71.93886000000002</v>
      </c>
      <c r="L8" s="15">
        <v>0.12872664386056773</v>
      </c>
      <c r="M8" s="17" t="s">
        <v>40</v>
      </c>
      <c r="N8" s="26" t="s">
        <v>40</v>
      </c>
      <c r="O8" s="38">
        <v>0.63334000000000001</v>
      </c>
      <c r="P8" s="15">
        <v>3.0767025431991942E-2</v>
      </c>
    </row>
    <row r="9" spans="1:17" s="2" customFormat="1" x14ac:dyDescent="0.25">
      <c r="A9" s="11" t="s">
        <v>6</v>
      </c>
      <c r="B9" s="11" t="s">
        <v>23</v>
      </c>
      <c r="C9" s="6">
        <v>513</v>
      </c>
      <c r="D9" s="15">
        <v>18.832599118942731</v>
      </c>
      <c r="E9" s="16">
        <v>5223</v>
      </c>
      <c r="F9" s="15">
        <v>23.068769047303565</v>
      </c>
      <c r="G9" s="16">
        <v>20018.413800000002</v>
      </c>
      <c r="H9" s="15">
        <v>14.97693611223905</v>
      </c>
      <c r="I9" s="16">
        <v>6907.627950000001</v>
      </c>
      <c r="J9" s="15">
        <v>9.1228194878481439</v>
      </c>
      <c r="K9" s="16">
        <v>12411.863419999994</v>
      </c>
      <c r="L9" s="15">
        <v>22.209658620005197</v>
      </c>
      <c r="M9" s="17" t="s">
        <v>40</v>
      </c>
      <c r="N9" s="17" t="s">
        <v>40</v>
      </c>
      <c r="O9" s="16">
        <v>698.92244999999991</v>
      </c>
      <c r="P9" s="15">
        <v>33.952955433321932</v>
      </c>
    </row>
    <row r="10" spans="1:17" s="2" customFormat="1" x14ac:dyDescent="0.25">
      <c r="A10" s="11" t="s">
        <v>7</v>
      </c>
      <c r="B10" s="11" t="s">
        <v>24</v>
      </c>
      <c r="C10" s="6">
        <v>493</v>
      </c>
      <c r="D10" s="15">
        <v>18.098384728340676</v>
      </c>
      <c r="E10" s="16">
        <v>4097</v>
      </c>
      <c r="F10" s="15">
        <v>18.095490481869174</v>
      </c>
      <c r="G10" s="16">
        <v>21856.62975</v>
      </c>
      <c r="H10" s="15">
        <v>16.352212051616867</v>
      </c>
      <c r="I10" s="16">
        <v>13138.092689999998</v>
      </c>
      <c r="J10" s="15">
        <v>17.351317831975479</v>
      </c>
      <c r="K10" s="16">
        <v>8468.3357999999989</v>
      </c>
      <c r="L10" s="15">
        <v>15.15315153198557</v>
      </c>
      <c r="M10" s="18" t="s">
        <v>40</v>
      </c>
      <c r="N10" s="17" t="s">
        <v>40</v>
      </c>
      <c r="O10" s="16">
        <v>250.20124000000001</v>
      </c>
      <c r="P10" s="15">
        <v>12.154526658976094</v>
      </c>
    </row>
    <row r="11" spans="1:17" s="2" customFormat="1" x14ac:dyDescent="0.25">
      <c r="A11" s="11" t="s">
        <v>8</v>
      </c>
      <c r="B11" s="11" t="s">
        <v>25</v>
      </c>
      <c r="C11" s="6">
        <v>233</v>
      </c>
      <c r="D11" s="15">
        <v>8.5535976505139502</v>
      </c>
      <c r="E11" s="16">
        <v>2608</v>
      </c>
      <c r="F11" s="15">
        <v>11.518925842498124</v>
      </c>
      <c r="G11" s="16">
        <v>9010.1188600000023</v>
      </c>
      <c r="H11" s="15">
        <v>6.7409923622370211</v>
      </c>
      <c r="I11" s="16">
        <v>5004.9315600000027</v>
      </c>
      <c r="J11" s="15">
        <v>6.6099517086634973</v>
      </c>
      <c r="K11" s="16">
        <v>3165.3295199999998</v>
      </c>
      <c r="L11" s="15">
        <v>5.664007545051196</v>
      </c>
      <c r="M11" s="18" t="s">
        <v>40</v>
      </c>
      <c r="N11" s="19" t="s">
        <v>40</v>
      </c>
      <c r="O11" s="16">
        <v>839.85781999999995</v>
      </c>
      <c r="P11" s="15">
        <v>40.799455122362879</v>
      </c>
    </row>
    <row r="12" spans="1:17" s="2" customFormat="1" x14ac:dyDescent="0.25">
      <c r="A12" s="11" t="s">
        <v>9</v>
      </c>
      <c r="B12" s="11" t="s">
        <v>26</v>
      </c>
      <c r="C12" s="6">
        <v>240</v>
      </c>
      <c r="D12" s="15">
        <v>8.8105726872246706</v>
      </c>
      <c r="E12" s="16">
        <v>1886</v>
      </c>
      <c r="F12" s="15">
        <v>8.3300207588004067</v>
      </c>
      <c r="G12" s="16">
        <v>3448.080030000001</v>
      </c>
      <c r="H12" s="15">
        <v>2.5797086040452077</v>
      </c>
      <c r="I12" s="16">
        <v>1431.6040199999993</v>
      </c>
      <c r="J12" s="15">
        <v>1.8907018656871544</v>
      </c>
      <c r="K12" s="16">
        <v>1875.3943400000014</v>
      </c>
      <c r="L12" s="15">
        <v>3.3558110220721402</v>
      </c>
      <c r="M12" s="17" t="s">
        <v>40</v>
      </c>
      <c r="N12" s="17" t="s">
        <v>40</v>
      </c>
      <c r="O12" s="16">
        <v>141.08166999999997</v>
      </c>
      <c r="P12" s="15">
        <v>6.8536067971040726</v>
      </c>
    </row>
    <row r="13" spans="1:17" s="2" customFormat="1" x14ac:dyDescent="0.25">
      <c r="A13" s="11" t="s">
        <v>10</v>
      </c>
      <c r="B13" s="11" t="s">
        <v>27</v>
      </c>
      <c r="C13" s="6">
        <v>71</v>
      </c>
      <c r="D13" s="15">
        <v>2.6064610866372981</v>
      </c>
      <c r="E13" s="16">
        <v>518</v>
      </c>
      <c r="F13" s="15">
        <v>2.2878848107415752</v>
      </c>
      <c r="G13" s="16">
        <v>3638.9143800000006</v>
      </c>
      <c r="H13" s="15">
        <v>2.7224828466263387</v>
      </c>
      <c r="I13" s="16">
        <v>2411.8704400000001</v>
      </c>
      <c r="J13" s="15">
        <v>3.1853277002558995</v>
      </c>
      <c r="K13" s="16">
        <v>1227.04394</v>
      </c>
      <c r="L13" s="15">
        <v>2.1956595957407137</v>
      </c>
      <c r="M13" s="17" t="s">
        <v>40</v>
      </c>
      <c r="N13" s="17" t="s">
        <v>40</v>
      </c>
      <c r="O13" s="17" t="s">
        <v>40</v>
      </c>
      <c r="P13" s="17" t="s">
        <v>40</v>
      </c>
    </row>
    <row r="14" spans="1:17" s="2" customFormat="1" x14ac:dyDescent="0.25">
      <c r="A14" s="11" t="s">
        <v>11</v>
      </c>
      <c r="B14" s="11" t="s">
        <v>28</v>
      </c>
      <c r="C14" s="6">
        <v>38</v>
      </c>
      <c r="D14" s="15">
        <v>1.3950073421439062</v>
      </c>
      <c r="E14" s="6">
        <v>259</v>
      </c>
      <c r="F14" s="15">
        <v>1.1439424053707876</v>
      </c>
      <c r="G14" s="16">
        <v>7383.5554299999994</v>
      </c>
      <c r="H14" s="15">
        <v>5.5240659455388874</v>
      </c>
      <c r="I14" s="16">
        <v>6074.249679999999</v>
      </c>
      <c r="J14" s="15">
        <v>8.0221870308981149</v>
      </c>
      <c r="K14" s="16">
        <v>1309.30576</v>
      </c>
      <c r="L14" s="15">
        <v>2.3428580362840044</v>
      </c>
      <c r="M14" s="17" t="s">
        <v>40</v>
      </c>
      <c r="N14" s="17" t="s">
        <v>40</v>
      </c>
      <c r="O14" s="17" t="s">
        <v>40</v>
      </c>
      <c r="P14" s="17" t="s">
        <v>40</v>
      </c>
    </row>
    <row r="15" spans="1:17" s="2" customFormat="1" x14ac:dyDescent="0.25">
      <c r="A15" s="11" t="s">
        <v>12</v>
      </c>
      <c r="B15" s="11" t="s">
        <v>29</v>
      </c>
      <c r="C15" s="6">
        <v>69</v>
      </c>
      <c r="D15" s="15">
        <v>2.5330396475770924</v>
      </c>
      <c r="E15" s="6">
        <v>434</v>
      </c>
      <c r="F15" s="15">
        <v>1.916876463053752</v>
      </c>
      <c r="G15" s="16">
        <v>3898.1448899999996</v>
      </c>
      <c r="H15" s="15">
        <v>2.9164282223889844</v>
      </c>
      <c r="I15" s="16">
        <v>1393.63345</v>
      </c>
      <c r="J15" s="15">
        <v>1.8405545997272537</v>
      </c>
      <c r="K15" s="16">
        <v>2504.5114299999996</v>
      </c>
      <c r="L15" s="15">
        <v>4.4815465646012607</v>
      </c>
      <c r="M15" s="17" t="s">
        <v>40</v>
      </c>
      <c r="N15" s="17" t="s">
        <v>40</v>
      </c>
      <c r="O15" s="17" t="s">
        <v>40</v>
      </c>
      <c r="P15" s="17" t="s">
        <v>40</v>
      </c>
      <c r="Q15" s="5"/>
    </row>
    <row r="16" spans="1:17" s="2" customFormat="1" x14ac:dyDescent="0.25">
      <c r="A16" s="11" t="s">
        <v>13</v>
      </c>
      <c r="B16" s="11" t="s">
        <v>30</v>
      </c>
      <c r="C16" s="6">
        <v>327</v>
      </c>
      <c r="D16" s="15">
        <v>12.004405286343612</v>
      </c>
      <c r="E16" s="6">
        <v>2503</v>
      </c>
      <c r="F16" s="15">
        <v>11.055165407888344</v>
      </c>
      <c r="G16" s="16">
        <v>21133.644259999968</v>
      </c>
      <c r="H16" s="15">
        <v>15.811304684929983</v>
      </c>
      <c r="I16" s="24">
        <v>16037.047710000001</v>
      </c>
      <c r="J16" s="25">
        <v>21.179932161276639</v>
      </c>
      <c r="K16" s="24">
        <v>5066.0534299999972</v>
      </c>
      <c r="L16" s="15">
        <v>9.0651430348245317</v>
      </c>
      <c r="M16" s="17" t="s">
        <v>40</v>
      </c>
      <c r="N16" s="17" t="s">
        <v>40</v>
      </c>
      <c r="O16" s="38">
        <v>30.543119999999998</v>
      </c>
      <c r="P16" s="15">
        <v>1.4837543022900519</v>
      </c>
    </row>
    <row r="17" spans="1:16" s="2" customFormat="1" x14ac:dyDescent="0.25">
      <c r="A17" s="11" t="s">
        <v>14</v>
      </c>
      <c r="B17" s="11" t="s">
        <v>31</v>
      </c>
      <c r="C17" s="6">
        <v>108</v>
      </c>
      <c r="D17" s="15">
        <v>3.9647577092511015</v>
      </c>
      <c r="E17" s="16">
        <v>705</v>
      </c>
      <c r="F17" s="15">
        <v>3.1138200609513715</v>
      </c>
      <c r="G17" s="16">
        <v>2437.50461</v>
      </c>
      <c r="H17" s="15">
        <v>1.8236385351000268</v>
      </c>
      <c r="I17" s="16">
        <v>1193.9441999999999</v>
      </c>
      <c r="J17" s="15">
        <v>1.5768274571248817</v>
      </c>
      <c r="K17" s="16">
        <v>1241.5431099999996</v>
      </c>
      <c r="L17" s="15">
        <v>2.2216042589292018</v>
      </c>
      <c r="M17" s="17" t="s">
        <v>40</v>
      </c>
      <c r="N17" s="26" t="s">
        <v>40</v>
      </c>
      <c r="O17" s="16">
        <v>2.0173100000000002</v>
      </c>
      <c r="P17" s="15">
        <v>9.7998907497097401E-2</v>
      </c>
    </row>
    <row r="18" spans="1:16" s="2" customFormat="1" x14ac:dyDescent="0.25">
      <c r="A18" s="11" t="s">
        <v>15</v>
      </c>
      <c r="B18" s="11" t="s">
        <v>32</v>
      </c>
      <c r="C18" s="6">
        <v>5</v>
      </c>
      <c r="D18" s="15">
        <v>0.18355359765051393</v>
      </c>
      <c r="E18" s="6">
        <v>45</v>
      </c>
      <c r="F18" s="15">
        <v>0.19875447197561946</v>
      </c>
      <c r="G18" s="16">
        <v>9471.1651099999999</v>
      </c>
      <c r="H18" s="15">
        <v>7.0859277951851274</v>
      </c>
      <c r="I18" s="16">
        <v>228.25503999999998</v>
      </c>
      <c r="J18" s="15">
        <v>0.30145363099811373</v>
      </c>
      <c r="K18" s="16">
        <v>9242.9100699999999</v>
      </c>
      <c r="L18" s="15">
        <v>16.539166631444324</v>
      </c>
      <c r="M18" s="17" t="s">
        <v>40</v>
      </c>
      <c r="N18" s="17" t="s">
        <v>40</v>
      </c>
      <c r="O18" s="17" t="s">
        <v>40</v>
      </c>
      <c r="P18" s="17" t="s">
        <v>40</v>
      </c>
    </row>
    <row r="19" spans="1:16" s="2" customFormat="1" x14ac:dyDescent="0.25">
      <c r="A19" s="11" t="s">
        <v>16</v>
      </c>
      <c r="B19" s="11" t="s">
        <v>33</v>
      </c>
      <c r="C19" s="6">
        <v>42</v>
      </c>
      <c r="D19" s="15">
        <v>1.5418502202643172</v>
      </c>
      <c r="E19" s="6">
        <v>307</v>
      </c>
      <c r="F19" s="15">
        <v>1.3559471754781149</v>
      </c>
      <c r="G19" s="16">
        <v>627.76210000000037</v>
      </c>
      <c r="H19" s="15">
        <v>0.46966522719122872</v>
      </c>
      <c r="I19" s="16">
        <v>326.50714999999997</v>
      </c>
      <c r="J19" s="15">
        <v>0.43121398727645088</v>
      </c>
      <c r="K19" s="16">
        <v>299.74885999999998</v>
      </c>
      <c r="L19" s="15">
        <v>0.53636747578195099</v>
      </c>
      <c r="M19" s="18" t="s">
        <v>40</v>
      </c>
      <c r="N19" s="17" t="s">
        <v>40</v>
      </c>
      <c r="O19" s="38">
        <v>1.5060899999999999</v>
      </c>
      <c r="P19" s="15">
        <v>7.316434984821539E-2</v>
      </c>
    </row>
    <row r="20" spans="1:16" s="2" customFormat="1" x14ac:dyDescent="0.25">
      <c r="A20" s="11" t="s">
        <v>17</v>
      </c>
      <c r="B20" s="11" t="s">
        <v>34</v>
      </c>
      <c r="C20" s="6">
        <v>23</v>
      </c>
      <c r="D20" s="15">
        <v>0.84434654919236418</v>
      </c>
      <c r="E20" s="16">
        <v>62</v>
      </c>
      <c r="F20" s="15">
        <v>0.27383949472196462</v>
      </c>
      <c r="G20" s="16">
        <v>245.07338000000001</v>
      </c>
      <c r="H20" s="15">
        <v>0.18335360592208777</v>
      </c>
      <c r="I20" s="16">
        <v>21.798950000000001</v>
      </c>
      <c r="J20" s="15">
        <v>2.8789605826212348E-2</v>
      </c>
      <c r="K20" s="16">
        <v>223.27443</v>
      </c>
      <c r="L20" s="15">
        <v>0.39952493038923959</v>
      </c>
      <c r="M20" s="18" t="s">
        <v>40</v>
      </c>
      <c r="N20" s="19" t="s">
        <v>40</v>
      </c>
      <c r="O20" s="17" t="s">
        <v>40</v>
      </c>
      <c r="P20" s="17" t="s">
        <v>40</v>
      </c>
    </row>
    <row r="21" spans="1:16" s="2" customFormat="1" x14ac:dyDescent="0.25">
      <c r="A21" s="11" t="s">
        <v>18</v>
      </c>
      <c r="B21" s="11" t="s">
        <v>35</v>
      </c>
      <c r="C21" s="6">
        <v>81</v>
      </c>
      <c r="D21" s="15">
        <v>2.9735682819383258</v>
      </c>
      <c r="E21" s="16">
        <v>373</v>
      </c>
      <c r="F21" s="15">
        <v>1.6474537343756903</v>
      </c>
      <c r="G21" s="16">
        <v>12130.675800000003</v>
      </c>
      <c r="H21" s="15">
        <v>9.0756619515420542</v>
      </c>
      <c r="I21" s="16">
        <v>10947.308999999997</v>
      </c>
      <c r="J21" s="15">
        <v>14.457976690058318</v>
      </c>
      <c r="K21" s="16">
        <v>1183.3668</v>
      </c>
      <c r="L21" s="15">
        <v>2.117504178131536</v>
      </c>
      <c r="M21" s="17" t="s">
        <v>40</v>
      </c>
      <c r="N21" s="17" t="s">
        <v>40</v>
      </c>
      <c r="O21" s="17" t="s">
        <v>40</v>
      </c>
      <c r="P21" s="17" t="s">
        <v>40</v>
      </c>
    </row>
    <row r="22" spans="1:16" s="2" customFormat="1" x14ac:dyDescent="0.25">
      <c r="A22" s="11" t="s">
        <v>19</v>
      </c>
      <c r="B22" s="11" t="s">
        <v>36</v>
      </c>
      <c r="C22" s="6">
        <v>158</v>
      </c>
      <c r="D22" s="15">
        <v>5.800293685756241</v>
      </c>
      <c r="E22" s="16">
        <v>587</v>
      </c>
      <c r="F22" s="15">
        <v>2.5926416677708581</v>
      </c>
      <c r="G22" s="16">
        <v>1311.1858200000004</v>
      </c>
      <c r="H22" s="15">
        <v>0.98097413978992554</v>
      </c>
      <c r="I22" s="16">
        <v>456.92495999999977</v>
      </c>
      <c r="J22" s="15">
        <v>0.60345518892230299</v>
      </c>
      <c r="K22" s="16">
        <v>854.26087000000018</v>
      </c>
      <c r="L22" s="15">
        <v>1.5286054682616426</v>
      </c>
      <c r="M22" s="17" t="s">
        <v>40</v>
      </c>
      <c r="N22" s="17" t="s">
        <v>40</v>
      </c>
      <c r="O22" s="17" t="s">
        <v>40</v>
      </c>
      <c r="P22" s="17" t="s">
        <v>40</v>
      </c>
    </row>
    <row r="23" spans="1:16" s="2" customFormat="1" ht="15" customHeight="1" x14ac:dyDescent="0.25">
      <c r="A23" s="20" t="s">
        <v>39</v>
      </c>
      <c r="B23" s="20"/>
      <c r="C23" s="21">
        <v>2724</v>
      </c>
      <c r="D23" s="40">
        <v>100.00000000000003</v>
      </c>
      <c r="E23" s="21">
        <v>22641</v>
      </c>
      <c r="F23" s="40">
        <v>100</v>
      </c>
      <c r="G23" s="21">
        <v>133661.60908999998</v>
      </c>
      <c r="H23" s="40">
        <v>100</v>
      </c>
      <c r="I23" s="21">
        <v>75718.125949999987</v>
      </c>
      <c r="J23" s="40">
        <v>100.00000000000001</v>
      </c>
      <c r="K23" s="21">
        <v>55884.980639999994</v>
      </c>
      <c r="L23" s="40">
        <v>100.00000000000003</v>
      </c>
      <c r="M23" s="44" t="s">
        <v>40</v>
      </c>
      <c r="N23" s="46" t="s">
        <v>40</v>
      </c>
      <c r="O23" s="22">
        <v>2058.50254</v>
      </c>
      <c r="P23" s="41">
        <v>100.00000000000001</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{46AAAA7D-C582-4422-9871-EF3B6729A9CF}</x14:id>
        </ext>
      </extLst>
    </cfRule>
  </conditionalFormatting>
  <pageMargins left="0.60185185185185186"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6AAAA7D-C582-4422-9871-EF3B6729A9CF}">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B267-7964-43F9-B21B-6617614C1BB0}">
  <dimension ref="A1:Q26"/>
  <sheetViews>
    <sheetView view="pageLayout" topLeftCell="A4" zoomScale="90" zoomScaleNormal="110" zoomScaleSheetLayoutView="110" zoomScalePageLayoutView="90" workbookViewId="0">
      <selection activeCell="L5" sqref="L5"/>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73</v>
      </c>
      <c r="B1" s="49"/>
      <c r="C1" s="49"/>
      <c r="D1" s="49"/>
      <c r="E1" s="49"/>
      <c r="F1" s="49"/>
      <c r="G1" s="49"/>
      <c r="H1" s="49"/>
      <c r="I1" s="49"/>
      <c r="J1" s="49"/>
      <c r="K1" s="49"/>
      <c r="L1" s="49"/>
      <c r="M1" s="49"/>
      <c r="N1" s="49"/>
      <c r="O1" s="49"/>
      <c r="P1" s="49"/>
      <c r="Q1" s="49"/>
    </row>
    <row r="2" spans="1:17" ht="15.75" customHeight="1" x14ac:dyDescent="0.25">
      <c r="B2" s="47"/>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67</v>
      </c>
      <c r="C4" s="6">
        <v>19</v>
      </c>
      <c r="D4" s="15">
        <v>0.68124775905342416</v>
      </c>
      <c r="E4" s="6">
        <v>80</v>
      </c>
      <c r="F4" s="15">
        <v>0.34533367866701203</v>
      </c>
      <c r="G4" s="16">
        <v>143.30963999999997</v>
      </c>
      <c r="H4" s="15">
        <v>0.10633589097914474</v>
      </c>
      <c r="I4" s="16">
        <v>100.25984000000001</v>
      </c>
      <c r="J4" s="15">
        <v>0.13050550918841552</v>
      </c>
      <c r="K4" s="16">
        <v>43.049800000000005</v>
      </c>
      <c r="L4" s="15">
        <v>7.6148001194840373E-2</v>
      </c>
      <c r="M4" s="17" t="s">
        <v>40</v>
      </c>
      <c r="N4" s="17" t="s">
        <v>40</v>
      </c>
      <c r="O4" s="17" t="s">
        <v>40</v>
      </c>
      <c r="P4" s="17" t="s">
        <v>40</v>
      </c>
    </row>
    <row r="5" spans="1:17" s="2" customFormat="1" x14ac:dyDescent="0.25">
      <c r="A5" s="11" t="s">
        <v>2</v>
      </c>
      <c r="B5" s="11" t="s">
        <v>68</v>
      </c>
      <c r="C5" s="6">
        <v>1</v>
      </c>
      <c r="D5" s="15">
        <v>3.5855145213338116E-2</v>
      </c>
      <c r="E5" s="6">
        <v>2</v>
      </c>
      <c r="F5" s="15">
        <v>8.6333419666752998E-3</v>
      </c>
      <c r="G5" s="16">
        <v>16.836959999999998</v>
      </c>
      <c r="H5" s="15">
        <v>1.2493040544796712E-2</v>
      </c>
      <c r="I5" s="17">
        <v>0</v>
      </c>
      <c r="J5" s="19">
        <v>0</v>
      </c>
      <c r="K5" s="16">
        <v>16.836959999999998</v>
      </c>
      <c r="L5" s="15">
        <v>2.978180735328571E-2</v>
      </c>
      <c r="M5" s="17" t="s">
        <v>40</v>
      </c>
      <c r="N5" s="17" t="s">
        <v>40</v>
      </c>
      <c r="O5" s="17" t="s">
        <v>40</v>
      </c>
      <c r="P5" s="17" t="s">
        <v>40</v>
      </c>
    </row>
    <row r="6" spans="1:17" s="2" customFormat="1" x14ac:dyDescent="0.25">
      <c r="A6" s="11" t="s">
        <v>3</v>
      </c>
      <c r="B6" s="11" t="s">
        <v>37</v>
      </c>
      <c r="C6" s="6">
        <v>271</v>
      </c>
      <c r="D6" s="15">
        <v>9.7167443528146276</v>
      </c>
      <c r="E6" s="16">
        <v>2937</v>
      </c>
      <c r="F6" s="15">
        <v>12.678062678062679</v>
      </c>
      <c r="G6" s="16">
        <v>12797.363739999992</v>
      </c>
      <c r="H6" s="15">
        <v>9.4956562271533116</v>
      </c>
      <c r="I6" s="16">
        <v>6661.5683900000013</v>
      </c>
      <c r="J6" s="15">
        <v>8.6711825465750145</v>
      </c>
      <c r="K6" s="16">
        <v>6046.4137300000066</v>
      </c>
      <c r="L6" s="15">
        <v>10.695109383470763</v>
      </c>
      <c r="M6" s="18" t="s">
        <v>40</v>
      </c>
      <c r="N6" s="18" t="s">
        <v>40</v>
      </c>
      <c r="O6" s="16">
        <v>89.381619999999998</v>
      </c>
      <c r="P6" s="15">
        <v>6.3296296063915598</v>
      </c>
    </row>
    <row r="7" spans="1:17" s="2" customFormat="1" x14ac:dyDescent="0.25">
      <c r="A7" s="11" t="s">
        <v>4</v>
      </c>
      <c r="B7" s="11" t="s">
        <v>21</v>
      </c>
      <c r="C7" s="6">
        <v>15</v>
      </c>
      <c r="D7" s="15">
        <v>0.53782717820007175</v>
      </c>
      <c r="E7" s="6">
        <v>58</v>
      </c>
      <c r="F7" s="15">
        <v>0.25036691703358371</v>
      </c>
      <c r="G7" s="16">
        <v>3646.25036</v>
      </c>
      <c r="H7" s="15">
        <v>2.705521280798886</v>
      </c>
      <c r="I7" s="16">
        <v>3387.5055799999996</v>
      </c>
      <c r="J7" s="15">
        <v>4.4094239587505708</v>
      </c>
      <c r="K7" s="16">
        <v>258.74478000000005</v>
      </c>
      <c r="L7" s="15">
        <v>0.45767687228741394</v>
      </c>
      <c r="M7" s="17" t="s">
        <v>40</v>
      </c>
      <c r="N7" s="17" t="s">
        <v>40</v>
      </c>
      <c r="O7" s="17" t="s">
        <v>40</v>
      </c>
      <c r="P7" s="17" t="s">
        <v>40</v>
      </c>
    </row>
    <row r="8" spans="1:17" s="2" customFormat="1" x14ac:dyDescent="0.25">
      <c r="A8" s="11" t="s">
        <v>5</v>
      </c>
      <c r="B8" s="11" t="s">
        <v>22</v>
      </c>
      <c r="C8" s="6">
        <v>13</v>
      </c>
      <c r="D8" s="15">
        <v>0.46611688777339555</v>
      </c>
      <c r="E8" s="6">
        <v>117</v>
      </c>
      <c r="F8" s="15">
        <v>0.50505050505050508</v>
      </c>
      <c r="G8" s="16">
        <v>1517.0454000000002</v>
      </c>
      <c r="H8" s="15">
        <v>1.1256491486882045</v>
      </c>
      <c r="I8" s="16">
        <v>1438.8648299999998</v>
      </c>
      <c r="J8" s="15">
        <v>1.8729312483687675</v>
      </c>
      <c r="K8" s="16">
        <v>77.547230000000013</v>
      </c>
      <c r="L8" s="15">
        <v>0.13716826936934809</v>
      </c>
      <c r="M8" s="17" t="s">
        <v>40</v>
      </c>
      <c r="N8" s="26" t="s">
        <v>40</v>
      </c>
      <c r="O8" s="38">
        <v>0.63334000000000001</v>
      </c>
      <c r="P8" s="15">
        <v>4.4850469424385399E-2</v>
      </c>
    </row>
    <row r="9" spans="1:17" s="2" customFormat="1" x14ac:dyDescent="0.25">
      <c r="A9" s="11" t="s">
        <v>6</v>
      </c>
      <c r="B9" s="11" t="s">
        <v>23</v>
      </c>
      <c r="C9" s="6">
        <v>517</v>
      </c>
      <c r="D9" s="15">
        <v>18.537110075295804</v>
      </c>
      <c r="E9" s="16">
        <v>5278</v>
      </c>
      <c r="F9" s="15">
        <v>22.783389450056116</v>
      </c>
      <c r="G9" s="16">
        <v>18000.760429999984</v>
      </c>
      <c r="H9" s="15">
        <v>13.356581585343324</v>
      </c>
      <c r="I9" s="16">
        <v>5739.1487800000068</v>
      </c>
      <c r="J9" s="15">
        <v>7.4704940067924959</v>
      </c>
      <c r="K9" s="16">
        <v>11572.948649999997</v>
      </c>
      <c r="L9" s="15">
        <v>20.470638832887165</v>
      </c>
      <c r="M9" s="17" t="s">
        <v>40</v>
      </c>
      <c r="N9" s="17" t="s">
        <v>40</v>
      </c>
      <c r="O9" s="16">
        <v>688.66303000000005</v>
      </c>
      <c r="P9" s="15">
        <v>48.76821323573369</v>
      </c>
    </row>
    <row r="10" spans="1:17" s="2" customFormat="1" x14ac:dyDescent="0.25">
      <c r="A10" s="11" t="s">
        <v>7</v>
      </c>
      <c r="B10" s="11" t="s">
        <v>24</v>
      </c>
      <c r="C10" s="6">
        <v>504</v>
      </c>
      <c r="D10" s="15">
        <v>18.070993187522411</v>
      </c>
      <c r="E10" s="16">
        <v>4075</v>
      </c>
      <c r="F10" s="15">
        <v>17.590434257100924</v>
      </c>
      <c r="G10" s="16">
        <v>23555.22238999997</v>
      </c>
      <c r="H10" s="15">
        <v>17.477997712174467</v>
      </c>
      <c r="I10" s="16">
        <v>12502.313239999992</v>
      </c>
      <c r="J10" s="15">
        <v>16.273921396835142</v>
      </c>
      <c r="K10" s="16">
        <v>10768.509360000005</v>
      </c>
      <c r="L10" s="15">
        <v>19.047718307911534</v>
      </c>
      <c r="M10" s="18" t="s">
        <v>40</v>
      </c>
      <c r="N10" s="17" t="s">
        <v>40</v>
      </c>
      <c r="O10" s="16">
        <v>284.39977000000005</v>
      </c>
      <c r="P10" s="15">
        <v>20.139993034842625</v>
      </c>
    </row>
    <row r="11" spans="1:17" s="2" customFormat="1" x14ac:dyDescent="0.25">
      <c r="A11" s="11" t="s">
        <v>8</v>
      </c>
      <c r="B11" s="11" t="s">
        <v>25</v>
      </c>
      <c r="C11" s="6">
        <v>227</v>
      </c>
      <c r="D11" s="15">
        <v>8.1391179634277506</v>
      </c>
      <c r="E11" s="16">
        <v>2769</v>
      </c>
      <c r="F11" s="15">
        <v>11.952861952861953</v>
      </c>
      <c r="G11" s="16">
        <v>10464.222400000001</v>
      </c>
      <c r="H11" s="15">
        <v>7.7644631045610364</v>
      </c>
      <c r="I11" s="16">
        <v>6795.5959199999979</v>
      </c>
      <c r="J11" s="15">
        <v>8.8456425402067129</v>
      </c>
      <c r="K11" s="16">
        <v>3562.8302200000016</v>
      </c>
      <c r="L11" s="15">
        <v>6.3020594718111003</v>
      </c>
      <c r="M11" s="18" t="s">
        <v>40</v>
      </c>
      <c r="N11" s="19" t="s">
        <v>40</v>
      </c>
      <c r="O11" s="16">
        <v>105.79625</v>
      </c>
      <c r="P11" s="15">
        <v>7.4920445192781582</v>
      </c>
    </row>
    <row r="12" spans="1:17" s="2" customFormat="1" x14ac:dyDescent="0.25">
      <c r="A12" s="11" t="s">
        <v>9</v>
      </c>
      <c r="B12" s="11" t="s">
        <v>26</v>
      </c>
      <c r="C12" s="6">
        <v>254</v>
      </c>
      <c r="D12" s="15">
        <v>9.1072068841878817</v>
      </c>
      <c r="E12" s="16">
        <v>2009</v>
      </c>
      <c r="F12" s="15">
        <v>8.6721920055253392</v>
      </c>
      <c r="G12" s="16">
        <v>3535.8988100000001</v>
      </c>
      <c r="H12" s="15">
        <v>2.6236403243595317</v>
      </c>
      <c r="I12" s="16">
        <v>1413.2893199999996</v>
      </c>
      <c r="J12" s="15">
        <v>1.8396403020107497</v>
      </c>
      <c r="K12" s="16">
        <v>1987.1765999999998</v>
      </c>
      <c r="L12" s="15">
        <v>3.5149879003191371</v>
      </c>
      <c r="M12" s="17" t="s">
        <v>40</v>
      </c>
      <c r="N12" s="17" t="s">
        <v>40</v>
      </c>
      <c r="O12" s="16">
        <v>135.43288000000001</v>
      </c>
      <c r="P12" s="15">
        <v>9.5907857446181364</v>
      </c>
    </row>
    <row r="13" spans="1:17" s="2" customFormat="1" x14ac:dyDescent="0.25">
      <c r="A13" s="11" t="s">
        <v>10</v>
      </c>
      <c r="B13" s="11" t="s">
        <v>27</v>
      </c>
      <c r="C13" s="6">
        <v>73</v>
      </c>
      <c r="D13" s="15">
        <v>2.6174256005736822</v>
      </c>
      <c r="E13" s="16">
        <v>290</v>
      </c>
      <c r="F13" s="15">
        <v>1.2518345851679187</v>
      </c>
      <c r="G13" s="16">
        <v>2751.0883799999997</v>
      </c>
      <c r="H13" s="15">
        <v>2.0413102290234764</v>
      </c>
      <c r="I13" s="16">
        <v>2179.4778500000007</v>
      </c>
      <c r="J13" s="15">
        <v>2.836967090503268</v>
      </c>
      <c r="K13" s="16">
        <v>571.61052999999993</v>
      </c>
      <c r="L13" s="15">
        <v>1.0110848208684668</v>
      </c>
      <c r="M13" s="17" t="s">
        <v>40</v>
      </c>
      <c r="N13" s="17" t="s">
        <v>40</v>
      </c>
      <c r="O13" s="17" t="s">
        <v>40</v>
      </c>
      <c r="P13" s="17" t="s">
        <v>40</v>
      </c>
    </row>
    <row r="14" spans="1:17" s="2" customFormat="1" x14ac:dyDescent="0.25">
      <c r="A14" s="11" t="s">
        <v>11</v>
      </c>
      <c r="B14" s="11" t="s">
        <v>28</v>
      </c>
      <c r="C14" s="6">
        <v>39</v>
      </c>
      <c r="D14" s="15">
        <v>1.3983506633201863</v>
      </c>
      <c r="E14" s="6">
        <v>282</v>
      </c>
      <c r="F14" s="15">
        <v>1.2173012173012172</v>
      </c>
      <c r="G14" s="16">
        <v>7616.1881900000008</v>
      </c>
      <c r="H14" s="15">
        <v>5.6512189762565157</v>
      </c>
      <c r="I14" s="16">
        <v>6320.0815999999986</v>
      </c>
      <c r="J14" s="15">
        <v>8.2266784718620691</v>
      </c>
      <c r="K14" s="16">
        <v>1296.1065900000001</v>
      </c>
      <c r="L14" s="15">
        <v>2.2925989473577224</v>
      </c>
      <c r="M14" s="17" t="s">
        <v>40</v>
      </c>
      <c r="N14" s="17" t="s">
        <v>40</v>
      </c>
      <c r="O14" s="17" t="s">
        <v>40</v>
      </c>
      <c r="P14" s="17" t="s">
        <v>40</v>
      </c>
    </row>
    <row r="15" spans="1:17" s="2" customFormat="1" x14ac:dyDescent="0.25">
      <c r="A15" s="11" t="s">
        <v>12</v>
      </c>
      <c r="B15" s="11" t="s">
        <v>29</v>
      </c>
      <c r="C15" s="6">
        <v>72</v>
      </c>
      <c r="D15" s="15">
        <v>2.5815704553603442</v>
      </c>
      <c r="E15" s="6">
        <v>423</v>
      </c>
      <c r="F15" s="15">
        <v>1.8259518259518259</v>
      </c>
      <c r="G15" s="16">
        <v>4002.9032100000009</v>
      </c>
      <c r="H15" s="15">
        <v>2.9701580391844447</v>
      </c>
      <c r="I15" s="16">
        <v>1467.10222</v>
      </c>
      <c r="J15" s="15">
        <v>1.909687091586769</v>
      </c>
      <c r="K15" s="16">
        <v>2535.8009899999997</v>
      </c>
      <c r="L15" s="15">
        <v>4.4854140278560495</v>
      </c>
      <c r="M15" s="17" t="s">
        <v>40</v>
      </c>
      <c r="N15" s="17" t="s">
        <v>40</v>
      </c>
      <c r="O15" s="17" t="s">
        <v>40</v>
      </c>
      <c r="P15" s="17" t="s">
        <v>40</v>
      </c>
      <c r="Q15" s="5"/>
    </row>
    <row r="16" spans="1:17" s="2" customFormat="1" x14ac:dyDescent="0.25">
      <c r="A16" s="11" t="s">
        <v>13</v>
      </c>
      <c r="B16" s="11" t="s">
        <v>30</v>
      </c>
      <c r="C16" s="6">
        <v>348</v>
      </c>
      <c r="D16" s="15">
        <v>12.477590534241664</v>
      </c>
      <c r="E16" s="6">
        <v>2710</v>
      </c>
      <c r="F16" s="15">
        <v>11.698178364845031</v>
      </c>
      <c r="G16" s="16">
        <v>20923.849759999979</v>
      </c>
      <c r="H16" s="15">
        <v>15.525516685014084</v>
      </c>
      <c r="I16" s="24">
        <v>15853.01575</v>
      </c>
      <c r="J16" s="25">
        <v>20.635439799482235</v>
      </c>
      <c r="K16" s="24">
        <v>4966.3350700000001</v>
      </c>
      <c r="L16" s="15">
        <v>8.7846282408823644</v>
      </c>
      <c r="M16" s="17" t="s">
        <v>40</v>
      </c>
      <c r="N16" s="17" t="s">
        <v>40</v>
      </c>
      <c r="O16" s="38">
        <v>104.49892999999999</v>
      </c>
      <c r="P16" s="15">
        <v>7.4001737847696107</v>
      </c>
    </row>
    <row r="17" spans="1:16" s="2" customFormat="1" x14ac:dyDescent="0.25">
      <c r="A17" s="11" t="s">
        <v>14</v>
      </c>
      <c r="B17" s="11" t="s">
        <v>31</v>
      </c>
      <c r="C17" s="6">
        <v>110</v>
      </c>
      <c r="D17" s="15">
        <v>3.9440659734671923</v>
      </c>
      <c r="E17" s="16">
        <v>723</v>
      </c>
      <c r="F17" s="15">
        <v>3.1209531209531209</v>
      </c>
      <c r="G17" s="16">
        <v>2428.4504500000003</v>
      </c>
      <c r="H17" s="15">
        <v>1.8019125740561142</v>
      </c>
      <c r="I17" s="16">
        <v>1182.6601900000001</v>
      </c>
      <c r="J17" s="15">
        <v>1.5394366307867462</v>
      </c>
      <c r="K17" s="16">
        <v>1243.7750000000003</v>
      </c>
      <c r="L17" s="15">
        <v>2.2000329893777115</v>
      </c>
      <c r="M17" s="17" t="s">
        <v>40</v>
      </c>
      <c r="N17" s="26" t="s">
        <v>40</v>
      </c>
      <c r="O17" s="16">
        <v>2.0152600000000001</v>
      </c>
      <c r="P17" s="15">
        <v>0.14271221936430167</v>
      </c>
    </row>
    <row r="18" spans="1:16" s="2" customFormat="1" x14ac:dyDescent="0.25">
      <c r="A18" s="11" t="s">
        <v>15</v>
      </c>
      <c r="B18" s="11" t="s">
        <v>32</v>
      </c>
      <c r="C18" s="6">
        <v>4</v>
      </c>
      <c r="D18" s="15">
        <v>0.14342058085335246</v>
      </c>
      <c r="E18" s="6">
        <v>44</v>
      </c>
      <c r="F18" s="15">
        <v>0.18993352326685661</v>
      </c>
      <c r="G18" s="16">
        <v>8963.7055600000003</v>
      </c>
      <c r="H18" s="15">
        <v>6.6510781633204408</v>
      </c>
      <c r="I18" s="16">
        <v>65.176360000000003</v>
      </c>
      <c r="J18" s="15">
        <v>8.4838296658437493E-2</v>
      </c>
      <c r="K18" s="16">
        <v>8898.5292000000009</v>
      </c>
      <c r="L18" s="15">
        <v>15.74003159489526</v>
      </c>
      <c r="M18" s="17" t="s">
        <v>40</v>
      </c>
      <c r="N18" s="17" t="s">
        <v>40</v>
      </c>
      <c r="O18" s="17" t="s">
        <v>40</v>
      </c>
      <c r="P18" s="17" t="s">
        <v>40</v>
      </c>
    </row>
    <row r="19" spans="1:16" s="2" customFormat="1" x14ac:dyDescent="0.25">
      <c r="A19" s="11" t="s">
        <v>16</v>
      </c>
      <c r="B19" s="11" t="s">
        <v>33</v>
      </c>
      <c r="C19" s="6">
        <v>44</v>
      </c>
      <c r="D19" s="15">
        <v>1.5776263893868769</v>
      </c>
      <c r="E19" s="6">
        <v>319</v>
      </c>
      <c r="F19" s="15">
        <v>1.3770180436847104</v>
      </c>
      <c r="G19" s="16">
        <v>606.80845000000011</v>
      </c>
      <c r="H19" s="15">
        <v>0.45025245464592484</v>
      </c>
      <c r="I19" s="16">
        <v>307.80601000000001</v>
      </c>
      <c r="J19" s="15">
        <v>0.40066271865489234</v>
      </c>
      <c r="K19" s="16">
        <v>297.70898000000005</v>
      </c>
      <c r="L19" s="15">
        <v>0.52659812042691745</v>
      </c>
      <c r="M19" s="18" t="s">
        <v>40</v>
      </c>
      <c r="N19" s="17" t="s">
        <v>40</v>
      </c>
      <c r="O19" s="38">
        <v>1.2934600000000001</v>
      </c>
      <c r="P19" s="15">
        <v>9.1597385577518356E-2</v>
      </c>
    </row>
    <row r="20" spans="1:16" s="2" customFormat="1" x14ac:dyDescent="0.25">
      <c r="A20" s="11" t="s">
        <v>17</v>
      </c>
      <c r="B20" s="11" t="s">
        <v>34</v>
      </c>
      <c r="C20" s="6">
        <v>23</v>
      </c>
      <c r="D20" s="15">
        <v>0.82466833990677657</v>
      </c>
      <c r="E20" s="16">
        <v>62</v>
      </c>
      <c r="F20" s="15">
        <v>0.26763360096693434</v>
      </c>
      <c r="G20" s="16">
        <v>256.44312000000002</v>
      </c>
      <c r="H20" s="15">
        <v>0.19028104215928349</v>
      </c>
      <c r="I20" s="16">
        <v>19.41845</v>
      </c>
      <c r="J20" s="15">
        <v>2.5276468672798473E-2</v>
      </c>
      <c r="K20" s="16">
        <v>237.02467999999999</v>
      </c>
      <c r="L20" s="15">
        <v>0.41925759506075877</v>
      </c>
      <c r="M20" s="18" t="s">
        <v>40</v>
      </c>
      <c r="N20" s="19" t="s">
        <v>40</v>
      </c>
      <c r="O20" s="17" t="s">
        <v>40</v>
      </c>
      <c r="P20" s="17" t="s">
        <v>40</v>
      </c>
    </row>
    <row r="21" spans="1:16" s="2" customFormat="1" x14ac:dyDescent="0.25">
      <c r="A21" s="11" t="s">
        <v>18</v>
      </c>
      <c r="B21" s="11" t="s">
        <v>35</v>
      </c>
      <c r="C21" s="6">
        <v>93</v>
      </c>
      <c r="D21" s="15">
        <v>3.3345285048404447</v>
      </c>
      <c r="E21" s="16">
        <v>398</v>
      </c>
      <c r="F21" s="15">
        <v>1.7180350513683846</v>
      </c>
      <c r="G21" s="16">
        <v>12177.881839999998</v>
      </c>
      <c r="H21" s="15">
        <v>9.036000060394727</v>
      </c>
      <c r="I21" s="16">
        <v>10949.520329999996</v>
      </c>
      <c r="J21" s="15">
        <v>14.252693062701447</v>
      </c>
      <c r="K21" s="16">
        <v>1228.3615200000004</v>
      </c>
      <c r="L21" s="15">
        <v>2.1727690835417577</v>
      </c>
      <c r="M21" s="17" t="s">
        <v>40</v>
      </c>
      <c r="N21" s="17" t="s">
        <v>40</v>
      </c>
      <c r="O21" s="17" t="s">
        <v>40</v>
      </c>
      <c r="P21" s="17" t="s">
        <v>40</v>
      </c>
    </row>
    <row r="22" spans="1:16" s="2" customFormat="1" x14ac:dyDescent="0.25">
      <c r="A22" s="11" t="s">
        <v>19</v>
      </c>
      <c r="B22" s="11" t="s">
        <v>36</v>
      </c>
      <c r="C22" s="6">
        <v>162</v>
      </c>
      <c r="D22" s="15">
        <v>5.8085335245607741</v>
      </c>
      <c r="E22" s="16">
        <v>590</v>
      </c>
      <c r="F22" s="15">
        <v>2.5468358801692137</v>
      </c>
      <c r="G22" s="16">
        <v>1366.4853700000001</v>
      </c>
      <c r="H22" s="15">
        <v>1.0139334613422817</v>
      </c>
      <c r="I22" s="16">
        <v>441.41572999999988</v>
      </c>
      <c r="J22" s="15">
        <v>0.5745788603634927</v>
      </c>
      <c r="K22" s="16">
        <v>925.06964000000039</v>
      </c>
      <c r="L22" s="15">
        <v>1.6362957331283901</v>
      </c>
      <c r="M22" s="17" t="s">
        <v>40</v>
      </c>
      <c r="N22" s="17" t="s">
        <v>40</v>
      </c>
      <c r="O22" s="17" t="s">
        <v>40</v>
      </c>
      <c r="P22" s="17" t="s">
        <v>40</v>
      </c>
    </row>
    <row r="23" spans="1:16" s="2" customFormat="1" ht="15" customHeight="1" x14ac:dyDescent="0.25">
      <c r="A23" s="20" t="s">
        <v>39</v>
      </c>
      <c r="B23" s="20"/>
      <c r="C23" s="21">
        <v>2789</v>
      </c>
      <c r="D23" s="40">
        <v>100</v>
      </c>
      <c r="E23" s="21">
        <v>23166</v>
      </c>
      <c r="F23" s="40">
        <v>100.00000000000001</v>
      </c>
      <c r="G23" s="21">
        <v>134770.71445999993</v>
      </c>
      <c r="H23" s="40">
        <v>99.999999999999986</v>
      </c>
      <c r="I23" s="21">
        <v>76824.220389999973</v>
      </c>
      <c r="J23" s="40">
        <v>100</v>
      </c>
      <c r="K23" s="21">
        <v>56534.37953000002</v>
      </c>
      <c r="L23" s="40">
        <v>99.999999999999986</v>
      </c>
      <c r="M23" s="44" t="s">
        <v>40</v>
      </c>
      <c r="N23" s="46" t="s">
        <v>40</v>
      </c>
      <c r="O23" s="22">
        <v>1412.1145400000003</v>
      </c>
      <c r="P23" s="41">
        <v>99.999999999999972</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{B4B429F7-CB8C-46EE-A6F1-8424D64029D6}</x14:id>
        </ext>
      </extLst>
    </cfRule>
  </conditionalFormatting>
  <pageMargins left="0.60185185185185186"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4B429F7-CB8C-46EE-A6F1-8424D64029D6}">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CBAB7-9BB7-4674-96C0-A074E825776C}">
  <dimension ref="A1:Q26"/>
  <sheetViews>
    <sheetView tabSelected="1" view="pageLayout" zoomScale="90" zoomScaleNormal="110" zoomScaleSheetLayoutView="110" zoomScalePageLayoutView="90" workbookViewId="0">
      <selection activeCell="F5" sqref="F5"/>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74</v>
      </c>
      <c r="B1" s="49"/>
      <c r="C1" s="49"/>
      <c r="D1" s="49"/>
      <c r="E1" s="49"/>
      <c r="F1" s="49"/>
      <c r="G1" s="49"/>
      <c r="H1" s="49"/>
      <c r="I1" s="49"/>
      <c r="J1" s="49"/>
      <c r="K1" s="49"/>
      <c r="L1" s="49"/>
      <c r="M1" s="49"/>
      <c r="N1" s="49"/>
      <c r="O1" s="49"/>
      <c r="P1" s="49"/>
      <c r="Q1" s="49"/>
    </row>
    <row r="2" spans="1:17" ht="15.75" customHeight="1" x14ac:dyDescent="0.25">
      <c r="B2" s="48"/>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67</v>
      </c>
      <c r="C4" s="6">
        <v>18</v>
      </c>
      <c r="D4" s="15">
        <v>0.63202247191011229</v>
      </c>
      <c r="E4" s="6">
        <v>86</v>
      </c>
      <c r="F4" s="15">
        <v>0.34933788284994716</v>
      </c>
      <c r="G4" s="16">
        <v>158.40272999999999</v>
      </c>
      <c r="H4" s="15">
        <v>0.11959819726504609</v>
      </c>
      <c r="I4" s="16">
        <v>117.4503</v>
      </c>
      <c r="J4" s="15">
        <v>0.15497771819980641</v>
      </c>
      <c r="K4" s="16">
        <v>40.952430000000007</v>
      </c>
      <c r="L4" s="15">
        <v>7.4302259738271592E-2</v>
      </c>
      <c r="M4" s="17" t="s">
        <v>40</v>
      </c>
      <c r="N4" s="17" t="s">
        <v>40</v>
      </c>
      <c r="O4" s="17" t="s">
        <v>40</v>
      </c>
      <c r="P4" s="17" t="s">
        <v>40</v>
      </c>
    </row>
    <row r="5" spans="1:17" s="2" customFormat="1" x14ac:dyDescent="0.25">
      <c r="A5" s="11" t="s">
        <v>2</v>
      </c>
      <c r="B5" s="11" t="s">
        <v>68</v>
      </c>
      <c r="C5" s="6">
        <v>2</v>
      </c>
      <c r="D5" s="15">
        <v>7.02247191011236E-2</v>
      </c>
      <c r="E5" s="6">
        <v>3</v>
      </c>
      <c r="F5" s="15">
        <v>1.2186205215695833E-2</v>
      </c>
      <c r="G5" s="16">
        <v>16.903079999999999</v>
      </c>
      <c r="H5" s="15">
        <v>1.2762266762869902E-2</v>
      </c>
      <c r="I5" s="17" t="s">
        <v>40</v>
      </c>
      <c r="J5" s="19" t="s">
        <v>40</v>
      </c>
      <c r="K5" s="16">
        <v>16.903079999999999</v>
      </c>
      <c r="L5" s="15">
        <v>3.0668193329108515E-2</v>
      </c>
      <c r="M5" s="17" t="s">
        <v>40</v>
      </c>
      <c r="N5" s="17" t="s">
        <v>40</v>
      </c>
      <c r="O5" s="17" t="s">
        <v>40</v>
      </c>
      <c r="P5" s="17" t="s">
        <v>40</v>
      </c>
    </row>
    <row r="6" spans="1:17" s="2" customFormat="1" x14ac:dyDescent="0.25">
      <c r="A6" s="11" t="s">
        <v>3</v>
      </c>
      <c r="B6" s="11" t="s">
        <v>37</v>
      </c>
      <c r="C6" s="6">
        <v>286</v>
      </c>
      <c r="D6" s="15">
        <v>10.042134831460674</v>
      </c>
      <c r="E6" s="16">
        <v>3070</v>
      </c>
      <c r="F6" s="15">
        <v>12.470550004062069</v>
      </c>
      <c r="G6" s="16">
        <v>13974.542039999989</v>
      </c>
      <c r="H6" s="15">
        <v>10.551144134880747</v>
      </c>
      <c r="I6" s="16">
        <v>7149.9042899999986</v>
      </c>
      <c r="J6" s="15">
        <v>9.4344233451188018</v>
      </c>
      <c r="K6" s="16">
        <v>6734.6846799999985</v>
      </c>
      <c r="L6" s="15">
        <v>12.219111060044991</v>
      </c>
      <c r="M6" s="18" t="s">
        <v>40</v>
      </c>
      <c r="N6" s="18" t="s">
        <v>40</v>
      </c>
      <c r="O6" s="16">
        <v>89.953050000000005</v>
      </c>
      <c r="P6" s="15">
        <v>5.824187801654535</v>
      </c>
    </row>
    <row r="7" spans="1:17" s="2" customFormat="1" x14ac:dyDescent="0.25">
      <c r="A7" s="11" t="s">
        <v>4</v>
      </c>
      <c r="B7" s="11" t="s">
        <v>21</v>
      </c>
      <c r="C7" s="6">
        <v>17</v>
      </c>
      <c r="D7" s="15">
        <v>0.59691011235955049</v>
      </c>
      <c r="E7" s="6">
        <v>61</v>
      </c>
      <c r="F7" s="15">
        <v>0.2477861727191486</v>
      </c>
      <c r="G7" s="16">
        <v>3957.3064900000008</v>
      </c>
      <c r="H7" s="15">
        <v>2.987869730712768</v>
      </c>
      <c r="I7" s="16">
        <v>3633.0930899999998</v>
      </c>
      <c r="J7" s="15">
        <v>4.7939296629781607</v>
      </c>
      <c r="K7" s="16">
        <v>324.21339999999998</v>
      </c>
      <c r="L7" s="15">
        <v>0.58823831107038427</v>
      </c>
      <c r="M7" s="17" t="s">
        <v>40</v>
      </c>
      <c r="N7" s="17" t="s">
        <v>40</v>
      </c>
      <c r="O7" s="17" t="s">
        <v>40</v>
      </c>
      <c r="P7" s="17" t="s">
        <v>40</v>
      </c>
    </row>
    <row r="8" spans="1:17" s="2" customFormat="1" x14ac:dyDescent="0.25">
      <c r="A8" s="11" t="s">
        <v>5</v>
      </c>
      <c r="B8" s="11" t="s">
        <v>22</v>
      </c>
      <c r="C8" s="6">
        <v>12</v>
      </c>
      <c r="D8" s="15">
        <v>0.42134831460674155</v>
      </c>
      <c r="E8" s="6">
        <v>124</v>
      </c>
      <c r="F8" s="15">
        <v>0.50369648224876107</v>
      </c>
      <c r="G8" s="16">
        <v>1374.79098</v>
      </c>
      <c r="H8" s="15">
        <v>1.038003087599854</v>
      </c>
      <c r="I8" s="16">
        <v>1255.2454999999998</v>
      </c>
      <c r="J8" s="15">
        <v>1.6563183182211969</v>
      </c>
      <c r="K8" s="16">
        <v>118.91213</v>
      </c>
      <c r="L8" s="15">
        <v>0.21574885713231462</v>
      </c>
      <c r="M8" s="17" t="s">
        <v>40</v>
      </c>
      <c r="N8" s="17" t="s">
        <v>40</v>
      </c>
      <c r="O8" s="38">
        <v>0.63334000000000001</v>
      </c>
      <c r="P8" s="15">
        <v>4.1006848598239665E-2</v>
      </c>
    </row>
    <row r="9" spans="1:17" s="2" customFormat="1" x14ac:dyDescent="0.25">
      <c r="A9" s="11" t="s">
        <v>6</v>
      </c>
      <c r="B9" s="11" t="s">
        <v>23</v>
      </c>
      <c r="C9" s="6">
        <v>522</v>
      </c>
      <c r="D9" s="15">
        <v>18.328651685393258</v>
      </c>
      <c r="E9" s="16">
        <v>6211</v>
      </c>
      <c r="F9" s="15">
        <v>25.229506864895608</v>
      </c>
      <c r="G9" s="16">
        <v>18328.128780000003</v>
      </c>
      <c r="H9" s="15">
        <v>13.838215801770644</v>
      </c>
      <c r="I9" s="16">
        <v>6205.8991000000024</v>
      </c>
      <c r="J9" s="15">
        <v>8.188792041367563</v>
      </c>
      <c r="K9" s="16">
        <v>11434.865729999992</v>
      </c>
      <c r="L9" s="15">
        <v>20.746909610558394</v>
      </c>
      <c r="M9" s="17" t="s">
        <v>40</v>
      </c>
      <c r="N9" s="17" t="s">
        <v>40</v>
      </c>
      <c r="O9" s="16">
        <v>687.36397999999997</v>
      </c>
      <c r="P9" s="15">
        <v>44.50473783393349</v>
      </c>
    </row>
    <row r="10" spans="1:17" s="2" customFormat="1" x14ac:dyDescent="0.25">
      <c r="A10" s="11" t="s">
        <v>7</v>
      </c>
      <c r="B10" s="11" t="s">
        <v>24</v>
      </c>
      <c r="C10" s="6">
        <v>514</v>
      </c>
      <c r="D10" s="15">
        <v>18.047752808988765</v>
      </c>
      <c r="E10" s="16">
        <v>4193</v>
      </c>
      <c r="F10" s="15">
        <v>17.032252823137544</v>
      </c>
      <c r="G10" s="16">
        <v>19677.489849999991</v>
      </c>
      <c r="H10" s="15">
        <v>14.85701864331026</v>
      </c>
      <c r="I10" s="16">
        <v>10884.215739999994</v>
      </c>
      <c r="J10" s="15">
        <v>14.361912398517642</v>
      </c>
      <c r="K10" s="16">
        <v>8607.7888400000047</v>
      </c>
      <c r="L10" s="15">
        <v>15.617587580563002</v>
      </c>
      <c r="M10" s="18" t="s">
        <v>40</v>
      </c>
      <c r="N10" s="18" t="s">
        <v>40</v>
      </c>
      <c r="O10" s="16">
        <v>185.48531</v>
      </c>
      <c r="P10" s="15">
        <v>12.009612568869091</v>
      </c>
    </row>
    <row r="11" spans="1:17" s="2" customFormat="1" x14ac:dyDescent="0.25">
      <c r="A11" s="11" t="s">
        <v>8</v>
      </c>
      <c r="B11" s="11" t="s">
        <v>25</v>
      </c>
      <c r="C11" s="6">
        <v>222</v>
      </c>
      <c r="D11" s="15">
        <v>7.7949438202247183</v>
      </c>
      <c r="E11" s="16">
        <v>2972</v>
      </c>
      <c r="F11" s="15">
        <v>12.072467300349338</v>
      </c>
      <c r="G11" s="16">
        <v>10839.700279999995</v>
      </c>
      <c r="H11" s="15">
        <v>8.1842567510131605</v>
      </c>
      <c r="I11" s="16">
        <v>6717.2100399999999</v>
      </c>
      <c r="J11" s="15">
        <v>8.8634757396790853</v>
      </c>
      <c r="K11" s="16">
        <v>4021.9025099999994</v>
      </c>
      <c r="L11" s="15">
        <v>7.2971602647273022</v>
      </c>
      <c r="M11" s="18" t="s">
        <v>40</v>
      </c>
      <c r="N11" s="18" t="s">
        <v>40</v>
      </c>
      <c r="O11" s="16">
        <v>100.5877</v>
      </c>
      <c r="P11" s="15">
        <v>6.5127492101322391</v>
      </c>
    </row>
    <row r="12" spans="1:17" s="2" customFormat="1" x14ac:dyDescent="0.25">
      <c r="A12" s="11" t="s">
        <v>9</v>
      </c>
      <c r="B12" s="11" t="s">
        <v>26</v>
      </c>
      <c r="C12" s="6">
        <v>270</v>
      </c>
      <c r="D12" s="15">
        <v>9.4803370786516847</v>
      </c>
      <c r="E12" s="16">
        <v>1986</v>
      </c>
      <c r="F12" s="15">
        <v>8.067267852790641</v>
      </c>
      <c r="G12" s="16">
        <v>3809.2495699999972</v>
      </c>
      <c r="H12" s="15">
        <v>2.8760828901411717</v>
      </c>
      <c r="I12" s="16">
        <v>1423.8271500000001</v>
      </c>
      <c r="J12" s="15">
        <v>1.878764744048619</v>
      </c>
      <c r="K12" s="16">
        <v>2256.8215499999992</v>
      </c>
      <c r="L12" s="15">
        <v>4.0946762131338383</v>
      </c>
      <c r="M12" s="17" t="s">
        <v>40</v>
      </c>
      <c r="N12" s="17" t="s">
        <v>40</v>
      </c>
      <c r="O12" s="16">
        <v>128.60088000000002</v>
      </c>
      <c r="P12" s="15">
        <v>8.3265178510127082</v>
      </c>
    </row>
    <row r="13" spans="1:17" s="2" customFormat="1" x14ac:dyDescent="0.25">
      <c r="A13" s="11" t="s">
        <v>10</v>
      </c>
      <c r="B13" s="11" t="s">
        <v>27</v>
      </c>
      <c r="C13" s="6">
        <v>80</v>
      </c>
      <c r="D13" s="15">
        <v>2.8089887640449436</v>
      </c>
      <c r="E13" s="16">
        <v>364</v>
      </c>
      <c r="F13" s="15">
        <v>1.4785928995044277</v>
      </c>
      <c r="G13" s="16">
        <v>3049.7939399999987</v>
      </c>
      <c r="H13" s="15">
        <v>2.3026740590510153</v>
      </c>
      <c r="I13" s="16">
        <v>2219.4712000000004</v>
      </c>
      <c r="J13" s="15">
        <v>2.9286309373938275</v>
      </c>
      <c r="K13" s="16">
        <v>601.21708000000001</v>
      </c>
      <c r="L13" s="15">
        <v>1.0908214149256883</v>
      </c>
      <c r="M13" s="17" t="s">
        <v>40</v>
      </c>
      <c r="N13" s="17" t="s">
        <v>40</v>
      </c>
      <c r="O13" s="16">
        <v>229.10566</v>
      </c>
      <c r="P13" s="15">
        <v>14.833898242049726</v>
      </c>
    </row>
    <row r="14" spans="1:17" s="2" customFormat="1" x14ac:dyDescent="0.25">
      <c r="A14" s="11" t="s">
        <v>11</v>
      </c>
      <c r="B14" s="11" t="s">
        <v>28</v>
      </c>
      <c r="C14" s="6">
        <v>37</v>
      </c>
      <c r="D14" s="15">
        <v>1.2991573033707866</v>
      </c>
      <c r="E14" s="6">
        <v>255</v>
      </c>
      <c r="F14" s="15">
        <v>1.0358274433341457</v>
      </c>
      <c r="G14" s="16">
        <v>7530.9057799999982</v>
      </c>
      <c r="H14" s="15">
        <v>5.6860305062981915</v>
      </c>
      <c r="I14" s="16">
        <v>6262.0665099999997</v>
      </c>
      <c r="J14" s="15">
        <v>8.262905917951894</v>
      </c>
      <c r="K14" s="16">
        <v>1268.8392699999999</v>
      </c>
      <c r="L14" s="15">
        <v>2.3021252952671887</v>
      </c>
      <c r="M14" s="17" t="s">
        <v>40</v>
      </c>
      <c r="N14" s="17" t="s">
        <v>40</v>
      </c>
      <c r="O14" s="17" t="s">
        <v>40</v>
      </c>
      <c r="P14" s="17" t="s">
        <v>40</v>
      </c>
    </row>
    <row r="15" spans="1:17" s="2" customFormat="1" x14ac:dyDescent="0.25">
      <c r="A15" s="11" t="s">
        <v>12</v>
      </c>
      <c r="B15" s="11" t="s">
        <v>29</v>
      </c>
      <c r="C15" s="6">
        <v>75</v>
      </c>
      <c r="D15" s="15">
        <v>2.6334269662921348</v>
      </c>
      <c r="E15" s="6">
        <v>404</v>
      </c>
      <c r="F15" s="15">
        <v>1.6410756357137055</v>
      </c>
      <c r="G15" s="16">
        <v>3972.1086700000005</v>
      </c>
      <c r="H15" s="15">
        <v>2.9990457631182235</v>
      </c>
      <c r="I15" s="16">
        <v>1427.8329300000003</v>
      </c>
      <c r="J15" s="15">
        <v>1.8840504405858816</v>
      </c>
      <c r="K15" s="16">
        <v>2544.2757100000003</v>
      </c>
      <c r="L15" s="15">
        <v>4.6162202011015054</v>
      </c>
      <c r="M15" s="17" t="s">
        <v>40</v>
      </c>
      <c r="N15" s="17" t="s">
        <v>40</v>
      </c>
      <c r="O15" s="17" t="s">
        <v>40</v>
      </c>
      <c r="P15" s="17" t="s">
        <v>40</v>
      </c>
      <c r="Q15" s="5"/>
    </row>
    <row r="16" spans="1:17" s="2" customFormat="1" x14ac:dyDescent="0.25">
      <c r="A16" s="11" t="s">
        <v>13</v>
      </c>
      <c r="B16" s="11" t="s">
        <v>30</v>
      </c>
      <c r="C16" s="6">
        <v>359</v>
      </c>
      <c r="D16" s="15">
        <v>12.605337078651685</v>
      </c>
      <c r="E16" s="6">
        <v>2804</v>
      </c>
      <c r="F16" s="15">
        <v>11.390039808270371</v>
      </c>
      <c r="G16" s="16">
        <v>20962.094779999978</v>
      </c>
      <c r="H16" s="15">
        <v>15.826928908277216</v>
      </c>
      <c r="I16" s="24">
        <v>15903.140919999993</v>
      </c>
      <c r="J16" s="25">
        <v>20.984471661558711</v>
      </c>
      <c r="K16" s="24">
        <v>4939.518759999999</v>
      </c>
      <c r="L16" s="15">
        <v>8.9620422008556044</v>
      </c>
      <c r="M16" s="17" t="s">
        <v>40</v>
      </c>
      <c r="N16" s="17" t="s">
        <v>40</v>
      </c>
      <c r="O16" s="38">
        <v>119.43507999999999</v>
      </c>
      <c r="P16" s="15">
        <v>7.733060035492219</v>
      </c>
    </row>
    <row r="17" spans="1:16" s="2" customFormat="1" x14ac:dyDescent="0.25">
      <c r="A17" s="11" t="s">
        <v>14</v>
      </c>
      <c r="B17" s="11" t="s">
        <v>31</v>
      </c>
      <c r="C17" s="6">
        <v>109</v>
      </c>
      <c r="D17" s="15">
        <v>3.8272471910112364</v>
      </c>
      <c r="E17" s="16">
        <v>724</v>
      </c>
      <c r="F17" s="15">
        <v>2.9409375253879277</v>
      </c>
      <c r="G17" s="16">
        <v>2463.121720000001</v>
      </c>
      <c r="H17" s="15">
        <v>1.8597212141254118</v>
      </c>
      <c r="I17" s="16">
        <v>1209.6250199999997</v>
      </c>
      <c r="J17" s="15">
        <v>1.5961212996220115</v>
      </c>
      <c r="K17" s="16">
        <v>1251.4814499999998</v>
      </c>
      <c r="L17" s="15">
        <v>2.2706320419943018</v>
      </c>
      <c r="M17" s="17" t="s">
        <v>40</v>
      </c>
      <c r="N17" s="17" t="s">
        <v>40</v>
      </c>
      <c r="O17" s="16">
        <v>2.0152600000000001</v>
      </c>
      <c r="P17" s="15">
        <v>0.13048198709395975</v>
      </c>
    </row>
    <row r="18" spans="1:16" s="2" customFormat="1" x14ac:dyDescent="0.25">
      <c r="A18" s="11" t="s">
        <v>15</v>
      </c>
      <c r="B18" s="11" t="s">
        <v>32</v>
      </c>
      <c r="C18" s="6">
        <v>5</v>
      </c>
      <c r="D18" s="15">
        <v>0.17556179775280897</v>
      </c>
      <c r="E18" s="6">
        <v>45</v>
      </c>
      <c r="F18" s="15">
        <v>0.18279307823543747</v>
      </c>
      <c r="G18" s="16">
        <v>8616.2977500000015</v>
      </c>
      <c r="H18" s="15">
        <v>6.5055297847383882</v>
      </c>
      <c r="I18" s="16">
        <v>59.441279999999999</v>
      </c>
      <c r="J18" s="15">
        <v>7.8433805118214156E-2</v>
      </c>
      <c r="K18" s="16">
        <v>8556.8564700000006</v>
      </c>
      <c r="L18" s="15">
        <v>15.525178163470388</v>
      </c>
      <c r="M18" s="17" t="s">
        <v>40</v>
      </c>
      <c r="N18" s="17" t="s">
        <v>40</v>
      </c>
      <c r="O18" s="17" t="s">
        <v>40</v>
      </c>
      <c r="P18" s="17" t="s">
        <v>40</v>
      </c>
    </row>
    <row r="19" spans="1:16" s="2" customFormat="1" x14ac:dyDescent="0.25">
      <c r="A19" s="11" t="s">
        <v>16</v>
      </c>
      <c r="B19" s="11" t="s">
        <v>33</v>
      </c>
      <c r="C19" s="6">
        <v>41</v>
      </c>
      <c r="D19" s="15">
        <v>1.4396067415730338</v>
      </c>
      <c r="E19" s="6">
        <v>328</v>
      </c>
      <c r="F19" s="15">
        <v>1.3323584369160777</v>
      </c>
      <c r="G19" s="16">
        <v>440.54912999999999</v>
      </c>
      <c r="H19" s="15">
        <v>0.33262609649899616</v>
      </c>
      <c r="I19" s="16">
        <v>59.485599999999998</v>
      </c>
      <c r="J19" s="15">
        <v>7.8492286130783864E-2</v>
      </c>
      <c r="K19" s="16">
        <v>379.77007000000003</v>
      </c>
      <c r="L19" s="15">
        <v>0.68903785152582098</v>
      </c>
      <c r="M19" s="18" t="s">
        <v>40</v>
      </c>
      <c r="N19" s="18" t="s">
        <v>40</v>
      </c>
      <c r="O19" s="38">
        <v>1.2934600000000001</v>
      </c>
      <c r="P19" s="15">
        <v>8.3747621163796818E-2</v>
      </c>
    </row>
    <row r="20" spans="1:16" s="2" customFormat="1" x14ac:dyDescent="0.25">
      <c r="A20" s="11" t="s">
        <v>17</v>
      </c>
      <c r="B20" s="11" t="s">
        <v>34</v>
      </c>
      <c r="C20" s="6">
        <v>24</v>
      </c>
      <c r="D20" s="15">
        <v>0.84269662921348309</v>
      </c>
      <c r="E20" s="16">
        <v>67</v>
      </c>
      <c r="F20" s="15">
        <v>0.27215858315054026</v>
      </c>
      <c r="G20" s="16">
        <v>236.87637000000001</v>
      </c>
      <c r="H20" s="15">
        <v>0.17884784452065977</v>
      </c>
      <c r="I20" s="16">
        <v>14.496550000000001</v>
      </c>
      <c r="J20" s="15">
        <v>1.9128450423450634E-2</v>
      </c>
      <c r="K20" s="16">
        <v>222.37983000000003</v>
      </c>
      <c r="L20" s="15">
        <v>0.40347603034087792</v>
      </c>
      <c r="M20" s="18" t="s">
        <v>40</v>
      </c>
      <c r="N20" s="18" t="s">
        <v>40</v>
      </c>
      <c r="O20" s="17" t="s">
        <v>40</v>
      </c>
      <c r="P20" s="17" t="s">
        <v>40</v>
      </c>
    </row>
    <row r="21" spans="1:16" s="2" customFormat="1" x14ac:dyDescent="0.25">
      <c r="A21" s="11" t="s">
        <v>18</v>
      </c>
      <c r="B21" s="11" t="s">
        <v>35</v>
      </c>
      <c r="C21" s="6">
        <v>92</v>
      </c>
      <c r="D21" s="15">
        <v>3.2303370786516856</v>
      </c>
      <c r="E21" s="16">
        <v>358</v>
      </c>
      <c r="F21" s="15">
        <v>1.4542204890730361</v>
      </c>
      <c r="G21" s="16">
        <v>12003.448910000001</v>
      </c>
      <c r="H21" s="15">
        <v>9.0629173537544627</v>
      </c>
      <c r="I21" s="16">
        <v>10767.980719999998</v>
      </c>
      <c r="J21" s="15">
        <v>14.208538263462147</v>
      </c>
      <c r="K21" s="16">
        <v>1235.4681999999998</v>
      </c>
      <c r="L21" s="15">
        <v>2.2415783164704717</v>
      </c>
      <c r="M21" s="17" t="s">
        <v>40</v>
      </c>
      <c r="N21" s="17" t="s">
        <v>40</v>
      </c>
      <c r="O21" s="17" t="s">
        <v>40</v>
      </c>
      <c r="P21" s="17" t="s">
        <v>40</v>
      </c>
    </row>
    <row r="22" spans="1:16" s="2" customFormat="1" x14ac:dyDescent="0.25">
      <c r="A22" s="11" t="s">
        <v>19</v>
      </c>
      <c r="B22" s="11" t="s">
        <v>36</v>
      </c>
      <c r="C22" s="6">
        <v>163</v>
      </c>
      <c r="D22" s="15">
        <v>5.7233146067415728</v>
      </c>
      <c r="E22" s="16">
        <v>563</v>
      </c>
      <c r="F22" s="15">
        <v>2.2869445121455843</v>
      </c>
      <c r="G22" s="16">
        <v>1034.0396899999998</v>
      </c>
      <c r="H22" s="15">
        <v>0.78072696616091841</v>
      </c>
      <c r="I22" s="16">
        <v>474.89555999999976</v>
      </c>
      <c r="J22" s="15">
        <v>0.62663296962220816</v>
      </c>
      <c r="K22" s="16">
        <v>559.14413000000013</v>
      </c>
      <c r="L22" s="15">
        <v>1.0144861337505466</v>
      </c>
      <c r="M22" s="17" t="s">
        <v>40</v>
      </c>
      <c r="N22" s="17" t="s">
        <v>40</v>
      </c>
      <c r="O22" s="17" t="s">
        <v>40</v>
      </c>
      <c r="P22" s="17" t="s">
        <v>40</v>
      </c>
    </row>
    <row r="23" spans="1:16" s="2" customFormat="1" ht="15" customHeight="1" x14ac:dyDescent="0.25">
      <c r="A23" s="20" t="s">
        <v>39</v>
      </c>
      <c r="B23" s="20"/>
      <c r="C23" s="21">
        <v>2848</v>
      </c>
      <c r="D23" s="40">
        <v>99.999999999999986</v>
      </c>
      <c r="E23" s="21">
        <v>24618</v>
      </c>
      <c r="F23" s="40">
        <v>100</v>
      </c>
      <c r="G23" s="21">
        <v>132445.75053999995</v>
      </c>
      <c r="H23" s="40">
        <v>99.999999999999986</v>
      </c>
      <c r="I23" s="21">
        <v>75785.281499999983</v>
      </c>
      <c r="J23" s="40">
        <v>100</v>
      </c>
      <c r="K23" s="21">
        <v>55115.995319999995</v>
      </c>
      <c r="L23" s="40">
        <v>100</v>
      </c>
      <c r="M23" s="44">
        <v>0</v>
      </c>
      <c r="N23" s="44">
        <v>0</v>
      </c>
      <c r="O23" s="22">
        <v>1544.47372</v>
      </c>
      <c r="P23" s="41">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{5FB700DA-390C-46C7-A28C-5C9AF7C3BCC4}</x14:id>
        </ext>
      </extLst>
    </cfRule>
  </conditionalFormatting>
  <pageMargins left="0.60185185185185186"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FB700DA-390C-46C7-A28C-5C9AF7C3BCC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98A8-B9D3-478F-A794-2D11FE0D5F3E}">
  <dimension ref="A1:Q26"/>
  <sheetViews>
    <sheetView view="pageLayout" zoomScale="90" zoomScaleNormal="110" zoomScalePageLayoutView="90" workbookViewId="0">
      <selection activeCell="P23" sqref="P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61</v>
      </c>
      <c r="B1" s="49"/>
      <c r="C1" s="49"/>
      <c r="D1" s="49"/>
      <c r="E1" s="49"/>
      <c r="F1" s="49"/>
      <c r="G1" s="49"/>
      <c r="H1" s="49"/>
      <c r="I1" s="49"/>
      <c r="J1" s="49"/>
      <c r="K1" s="49"/>
      <c r="L1" s="49"/>
      <c r="M1" s="49"/>
      <c r="N1" s="49"/>
      <c r="O1" s="49"/>
      <c r="P1" s="49"/>
      <c r="Q1" s="49"/>
    </row>
    <row r="2" spans="1:17" ht="15.75" customHeight="1" x14ac:dyDescent="0.25">
      <c r="B2" s="28"/>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42</v>
      </c>
      <c r="C4" s="6">
        <v>18</v>
      </c>
      <c r="D4" s="15">
        <v>0.80393032603841008</v>
      </c>
      <c r="E4" s="6">
        <v>69</v>
      </c>
      <c r="F4" s="15">
        <v>0.37678152132364984</v>
      </c>
      <c r="G4" s="16">
        <v>161.28653</v>
      </c>
      <c r="H4" s="15">
        <v>0.13464682125027225</v>
      </c>
      <c r="I4" s="16">
        <v>134.14090000000002</v>
      </c>
      <c r="J4" s="15">
        <v>0.16275918623928495</v>
      </c>
      <c r="K4" s="16">
        <v>27.145630000000001</v>
      </c>
      <c r="L4" s="15">
        <v>7.4874846846703577E-2</v>
      </c>
      <c r="M4" s="17" t="s">
        <v>40</v>
      </c>
      <c r="N4" s="17" t="s">
        <v>40</v>
      </c>
      <c r="O4" s="18" t="s">
        <v>40</v>
      </c>
      <c r="P4" s="18" t="s">
        <v>40</v>
      </c>
    </row>
    <row r="5" spans="1:17" s="2" customFormat="1" x14ac:dyDescent="0.25">
      <c r="A5" s="11" t="s">
        <v>2</v>
      </c>
      <c r="B5" s="11" t="s">
        <v>20</v>
      </c>
      <c r="C5" s="6">
        <v>2</v>
      </c>
      <c r="D5" s="15">
        <v>8.9325591782045549E-2</v>
      </c>
      <c r="E5" s="6">
        <v>22</v>
      </c>
      <c r="F5" s="15">
        <v>0.12013323868290285</v>
      </c>
      <c r="G5" s="16">
        <v>144.91864999999999</v>
      </c>
      <c r="H5" s="15">
        <v>0.12098242526750848</v>
      </c>
      <c r="I5" s="24">
        <v>108.69799</v>
      </c>
      <c r="J5" s="25">
        <v>0.13188815937753459</v>
      </c>
      <c r="K5" s="16">
        <v>36.220660000000002</v>
      </c>
      <c r="L5" s="15">
        <v>9.9906186380147463E-2</v>
      </c>
      <c r="M5" s="17" t="s">
        <v>40</v>
      </c>
      <c r="N5" s="17" t="s">
        <v>40</v>
      </c>
      <c r="O5" s="18" t="s">
        <v>40</v>
      </c>
      <c r="P5" s="19" t="s">
        <v>40</v>
      </c>
    </row>
    <row r="6" spans="1:17" s="2" customFormat="1" x14ac:dyDescent="0.25">
      <c r="A6" s="11" t="s">
        <v>3</v>
      </c>
      <c r="B6" s="11" t="s">
        <v>37</v>
      </c>
      <c r="C6" s="6">
        <v>218</v>
      </c>
      <c r="D6" s="15">
        <v>9.7364895042429644</v>
      </c>
      <c r="E6" s="16">
        <v>2029</v>
      </c>
      <c r="F6" s="15">
        <v>11.079560967618631</v>
      </c>
      <c r="G6" s="16">
        <v>13694.656720000003</v>
      </c>
      <c r="H6" s="15">
        <v>11.43270920058656</v>
      </c>
      <c r="I6" s="16">
        <v>9224.7549199999976</v>
      </c>
      <c r="J6" s="15">
        <v>11.19280997843342</v>
      </c>
      <c r="K6" s="16">
        <v>4169.6291600000004</v>
      </c>
      <c r="L6" s="15">
        <v>11.500943052806264</v>
      </c>
      <c r="M6" s="37">
        <v>1</v>
      </c>
      <c r="N6" s="31">
        <v>100</v>
      </c>
      <c r="O6" s="16">
        <v>299.49795999999998</v>
      </c>
      <c r="P6" s="15">
        <v>26.917801246984858</v>
      </c>
    </row>
    <row r="7" spans="1:17" s="2" customFormat="1" x14ac:dyDescent="0.25">
      <c r="A7" s="11" t="s">
        <v>4</v>
      </c>
      <c r="B7" s="11" t="s">
        <v>21</v>
      </c>
      <c r="C7" s="6">
        <v>18</v>
      </c>
      <c r="D7" s="15">
        <v>0.80393032603841008</v>
      </c>
      <c r="E7" s="6">
        <v>87</v>
      </c>
      <c r="F7" s="15">
        <v>0.47507235297329764</v>
      </c>
      <c r="G7" s="16">
        <v>2787.07924</v>
      </c>
      <c r="H7" s="15">
        <v>2.3267371443766853</v>
      </c>
      <c r="I7" s="16">
        <v>2442.2226100000003</v>
      </c>
      <c r="J7" s="15">
        <v>2.9632585186082885</v>
      </c>
      <c r="K7" s="16">
        <v>344.85663</v>
      </c>
      <c r="L7" s="15">
        <v>0.95120604514687335</v>
      </c>
      <c r="M7" s="17" t="s">
        <v>40</v>
      </c>
      <c r="N7" s="17" t="s">
        <v>40</v>
      </c>
      <c r="O7" s="18" t="s">
        <v>40</v>
      </c>
      <c r="P7" s="18" t="s">
        <v>40</v>
      </c>
    </row>
    <row r="8" spans="1:17" s="2" customFormat="1" x14ac:dyDescent="0.25">
      <c r="A8" s="11" t="s">
        <v>5</v>
      </c>
      <c r="B8" s="11" t="s">
        <v>22</v>
      </c>
      <c r="C8" s="6">
        <v>11</v>
      </c>
      <c r="D8" s="15">
        <v>0.49129075480125056</v>
      </c>
      <c r="E8" s="6">
        <v>101</v>
      </c>
      <c r="F8" s="15">
        <v>0.55152077758969031</v>
      </c>
      <c r="G8" s="16">
        <v>7818.058829999999</v>
      </c>
      <c r="H8" s="15">
        <v>6.5267494427905568</v>
      </c>
      <c r="I8" s="16">
        <v>2632.1256100000005</v>
      </c>
      <c r="J8" s="15">
        <v>3.1936763683796778</v>
      </c>
      <c r="K8" s="16">
        <v>5185.9332200000008</v>
      </c>
      <c r="L8" s="15">
        <v>14.304179184816574</v>
      </c>
      <c r="M8" s="17" t="s">
        <v>40</v>
      </c>
      <c r="N8" s="17" t="s">
        <v>40</v>
      </c>
      <c r="O8" s="18" t="s">
        <v>40</v>
      </c>
      <c r="P8" s="18" t="s">
        <v>40</v>
      </c>
    </row>
    <row r="9" spans="1:17" s="2" customFormat="1" x14ac:dyDescent="0.25">
      <c r="A9" s="11" t="s">
        <v>6</v>
      </c>
      <c r="B9" s="11" t="s">
        <v>23</v>
      </c>
      <c r="C9" s="6">
        <v>341</v>
      </c>
      <c r="D9" s="15">
        <v>15.230013398838768</v>
      </c>
      <c r="E9" s="16">
        <v>3116</v>
      </c>
      <c r="F9" s="15">
        <v>17.015235078905697</v>
      </c>
      <c r="G9" s="16">
        <v>12010.275069999994</v>
      </c>
      <c r="H9" s="15">
        <v>10.026536999195718</v>
      </c>
      <c r="I9" s="16">
        <v>4487.5746899999976</v>
      </c>
      <c r="J9" s="15">
        <v>5.4449761760388586</v>
      </c>
      <c r="K9" s="16">
        <v>7405.3699000000024</v>
      </c>
      <c r="L9" s="15">
        <v>20.425974166217131</v>
      </c>
      <c r="M9" s="17" t="s">
        <v>40</v>
      </c>
      <c r="N9" s="26" t="s">
        <v>40</v>
      </c>
      <c r="O9" s="16">
        <v>117.33046999999999</v>
      </c>
      <c r="P9" s="15">
        <v>10.545241348806913</v>
      </c>
    </row>
    <row r="10" spans="1:17" s="2" customFormat="1" x14ac:dyDescent="0.25">
      <c r="A10" s="11" t="s">
        <v>7</v>
      </c>
      <c r="B10" s="11" t="s">
        <v>24</v>
      </c>
      <c r="C10" s="6">
        <v>428</v>
      </c>
      <c r="D10" s="15">
        <v>19.115676641357748</v>
      </c>
      <c r="E10" s="16">
        <v>3720</v>
      </c>
      <c r="F10" s="15">
        <v>20.313438540927208</v>
      </c>
      <c r="G10" s="16">
        <v>20973.340610000007</v>
      </c>
      <c r="H10" s="15">
        <v>17.509172304319193</v>
      </c>
      <c r="I10" s="16">
        <v>15345.365020000003</v>
      </c>
      <c r="J10" s="15">
        <v>18.619221454455641</v>
      </c>
      <c r="K10" s="16">
        <v>5324.303689999997</v>
      </c>
      <c r="L10" s="15">
        <v>14.685841638381147</v>
      </c>
      <c r="M10" s="17" t="s">
        <v>40</v>
      </c>
      <c r="N10" s="17" t="s">
        <v>40</v>
      </c>
      <c r="O10" s="16">
        <v>303.67189999999994</v>
      </c>
      <c r="P10" s="15">
        <v>27.292939986951026</v>
      </c>
    </row>
    <row r="11" spans="1:17" s="2" customFormat="1" x14ac:dyDescent="0.25">
      <c r="A11" s="11" t="s">
        <v>8</v>
      </c>
      <c r="B11" s="11" t="s">
        <v>25</v>
      </c>
      <c r="C11" s="6">
        <v>148</v>
      </c>
      <c r="D11" s="15">
        <v>6.6100937918713711</v>
      </c>
      <c r="E11" s="16">
        <v>1456</v>
      </c>
      <c r="F11" s="15">
        <v>7.9506361601048434</v>
      </c>
      <c r="G11" s="16">
        <v>5155.8384599999999</v>
      </c>
      <c r="H11" s="15">
        <v>4.3042482191097982</v>
      </c>
      <c r="I11" s="16">
        <v>2534.3399700000004</v>
      </c>
      <c r="J11" s="15">
        <v>3.0750286539817</v>
      </c>
      <c r="K11" s="16">
        <v>2591.4472100000003</v>
      </c>
      <c r="L11" s="15">
        <v>7.1478986842474193</v>
      </c>
      <c r="M11" s="18" t="s">
        <v>40</v>
      </c>
      <c r="N11" s="17" t="s">
        <v>40</v>
      </c>
      <c r="O11" s="16">
        <v>30.051299999999998</v>
      </c>
      <c r="P11" s="15">
        <v>2.7009029397512956</v>
      </c>
    </row>
    <row r="12" spans="1:17" s="2" customFormat="1" x14ac:dyDescent="0.25">
      <c r="A12" s="11" t="s">
        <v>9</v>
      </c>
      <c r="B12" s="11" t="s">
        <v>26</v>
      </c>
      <c r="C12" s="6">
        <v>281</v>
      </c>
      <c r="D12" s="15">
        <v>12.5502456453774</v>
      </c>
      <c r="E12" s="16">
        <v>2390</v>
      </c>
      <c r="F12" s="15">
        <v>13.050838202369903</v>
      </c>
      <c r="G12" s="16">
        <v>6141.730290000005</v>
      </c>
      <c r="H12" s="15">
        <v>5.1273002185924232</v>
      </c>
      <c r="I12" s="16">
        <v>3140.6336699999993</v>
      </c>
      <c r="J12" s="15">
        <v>3.8106720650070098</v>
      </c>
      <c r="K12" s="16">
        <v>2742.7609199999997</v>
      </c>
      <c r="L12" s="15">
        <v>7.5652620264154393</v>
      </c>
      <c r="M12" s="18" t="s">
        <v>40</v>
      </c>
      <c r="N12" s="19" t="s">
        <v>40</v>
      </c>
      <c r="O12" s="16">
        <v>258.33564999999999</v>
      </c>
      <c r="P12" s="15">
        <v>23.218280624384366</v>
      </c>
    </row>
    <row r="13" spans="1:17" s="2" customFormat="1" x14ac:dyDescent="0.25">
      <c r="A13" s="11" t="s">
        <v>10</v>
      </c>
      <c r="B13" s="11" t="s">
        <v>27</v>
      </c>
      <c r="C13" s="6">
        <v>60</v>
      </c>
      <c r="D13" s="15">
        <v>2.6797677534613666</v>
      </c>
      <c r="E13" s="16">
        <v>487</v>
      </c>
      <c r="F13" s="15">
        <v>2.6593130562988043</v>
      </c>
      <c r="G13" s="16">
        <v>2386.3160899999993</v>
      </c>
      <c r="H13" s="15">
        <v>1.9921680751447655</v>
      </c>
      <c r="I13" s="16">
        <v>2019.6461399999994</v>
      </c>
      <c r="J13" s="15">
        <v>2.4505274844414551</v>
      </c>
      <c r="K13" s="16">
        <v>366.66995000000003</v>
      </c>
      <c r="L13" s="15">
        <v>1.0113729668288582</v>
      </c>
      <c r="M13" s="17" t="s">
        <v>40</v>
      </c>
      <c r="N13" s="17" t="s">
        <v>40</v>
      </c>
      <c r="O13" s="18" t="s">
        <v>40</v>
      </c>
      <c r="P13" s="18" t="s">
        <v>40</v>
      </c>
    </row>
    <row r="14" spans="1:17" s="2" customFormat="1" x14ac:dyDescent="0.25">
      <c r="A14" s="11" t="s">
        <v>11</v>
      </c>
      <c r="B14" s="11" t="s">
        <v>28</v>
      </c>
      <c r="C14" s="6">
        <v>32</v>
      </c>
      <c r="D14" s="15">
        <v>1.4292094685127288</v>
      </c>
      <c r="E14" s="6">
        <v>243</v>
      </c>
      <c r="F14" s="15">
        <v>1.3269262272702451</v>
      </c>
      <c r="G14" s="16">
        <v>3417.4140600000001</v>
      </c>
      <c r="H14" s="15">
        <v>2.8529595129549081</v>
      </c>
      <c r="I14" s="16">
        <v>1865.3881600000002</v>
      </c>
      <c r="J14" s="15">
        <v>2.2633593403801306</v>
      </c>
      <c r="K14" s="16">
        <v>1552.0258999999999</v>
      </c>
      <c r="L14" s="15">
        <v>4.2808990457991678</v>
      </c>
      <c r="M14" s="17" t="s">
        <v>40</v>
      </c>
      <c r="N14" s="17" t="s">
        <v>40</v>
      </c>
      <c r="O14" s="18" t="s">
        <v>40</v>
      </c>
      <c r="P14" s="18" t="s">
        <v>40</v>
      </c>
    </row>
    <row r="15" spans="1:17" s="2" customFormat="1" x14ac:dyDescent="0.25">
      <c r="A15" s="11" t="s">
        <v>12</v>
      </c>
      <c r="B15" s="11" t="s">
        <v>29</v>
      </c>
      <c r="C15" s="6">
        <v>58</v>
      </c>
      <c r="D15" s="15">
        <v>2.590442161679321</v>
      </c>
      <c r="E15" s="16">
        <v>448</v>
      </c>
      <c r="F15" s="15">
        <v>2.4463495877245673</v>
      </c>
      <c r="G15" s="16">
        <v>4510.6331</v>
      </c>
      <c r="H15" s="15">
        <v>3.7656114787841326</v>
      </c>
      <c r="I15" s="16">
        <v>2528.3054699999998</v>
      </c>
      <c r="J15" s="15">
        <v>3.0677067237623481</v>
      </c>
      <c r="K15" s="16">
        <v>1982.3276199999993</v>
      </c>
      <c r="L15" s="15">
        <v>5.4677853101029648</v>
      </c>
      <c r="M15" s="17" t="s">
        <v>40</v>
      </c>
      <c r="N15" s="17" t="s">
        <v>40</v>
      </c>
      <c r="O15" s="18" t="s">
        <v>40</v>
      </c>
      <c r="P15" s="18" t="s">
        <v>40</v>
      </c>
      <c r="Q15" s="5"/>
    </row>
    <row r="16" spans="1:17" s="2" customFormat="1" x14ac:dyDescent="0.25">
      <c r="A16" s="11" t="s">
        <v>13</v>
      </c>
      <c r="B16" s="11" t="s">
        <v>30</v>
      </c>
      <c r="C16" s="6">
        <v>274</v>
      </c>
      <c r="D16" s="15">
        <v>12.23760607414024</v>
      </c>
      <c r="E16" s="16">
        <v>2281</v>
      </c>
      <c r="F16" s="15">
        <v>12.4556326107137</v>
      </c>
      <c r="G16" s="16">
        <v>18621.098249999999</v>
      </c>
      <c r="H16" s="15">
        <v>15.545449998530611</v>
      </c>
      <c r="I16" s="16">
        <v>16370.044369999994</v>
      </c>
      <c r="J16" s="15">
        <v>19.862510989282065</v>
      </c>
      <c r="K16" s="16">
        <v>2182.5979200000006</v>
      </c>
      <c r="L16" s="15">
        <v>6.0201839112937821</v>
      </c>
      <c r="M16" s="17" t="s">
        <v>40</v>
      </c>
      <c r="N16" s="17" t="s">
        <v>40</v>
      </c>
      <c r="O16" s="16">
        <v>68.455960000000005</v>
      </c>
      <c r="P16" s="15">
        <v>6.1525758821580814</v>
      </c>
    </row>
    <row r="17" spans="1:16" s="2" customFormat="1" x14ac:dyDescent="0.25">
      <c r="A17" s="11" t="s">
        <v>14</v>
      </c>
      <c r="B17" s="11" t="s">
        <v>31</v>
      </c>
      <c r="C17" s="6">
        <v>81</v>
      </c>
      <c r="D17" s="15">
        <v>3.6176864671728453</v>
      </c>
      <c r="E17" s="16">
        <v>513</v>
      </c>
      <c r="F17" s="15">
        <v>2.8012887020149622</v>
      </c>
      <c r="G17" s="16">
        <v>1876.4757999999999</v>
      </c>
      <c r="H17" s="15">
        <v>1.5665381456409384</v>
      </c>
      <c r="I17" s="16">
        <v>1092.8002800000002</v>
      </c>
      <c r="J17" s="15">
        <v>1.3259437225697959</v>
      </c>
      <c r="K17" s="16">
        <v>774.82143000000019</v>
      </c>
      <c r="L17" s="15">
        <v>2.1371629947359434</v>
      </c>
      <c r="M17" s="17" t="s">
        <v>40</v>
      </c>
      <c r="N17" s="17" t="s">
        <v>40</v>
      </c>
      <c r="O17" s="16">
        <v>8.8541100000000004</v>
      </c>
      <c r="P17" s="24">
        <v>0.79577561462836377</v>
      </c>
    </row>
    <row r="18" spans="1:16" s="2" customFormat="1" x14ac:dyDescent="0.25">
      <c r="A18" s="11" t="s">
        <v>15</v>
      </c>
      <c r="B18" s="11" t="s">
        <v>32</v>
      </c>
      <c r="C18" s="6">
        <v>5</v>
      </c>
      <c r="D18" s="15">
        <v>0.22331397945511389</v>
      </c>
      <c r="E18" s="6">
        <v>107</v>
      </c>
      <c r="F18" s="15">
        <v>0.58428438813957306</v>
      </c>
      <c r="G18" s="16">
        <v>5748.6886599999998</v>
      </c>
      <c r="H18" s="15">
        <v>4.7991773052993763</v>
      </c>
      <c r="I18" s="16">
        <v>5748.6263200000003</v>
      </c>
      <c r="J18" s="15">
        <v>6.9750668277679297</v>
      </c>
      <c r="K18" s="24">
        <v>6.2340000000000007E-2</v>
      </c>
      <c r="L18" s="25">
        <v>1.7195025322394437E-4</v>
      </c>
      <c r="M18" s="17" t="s">
        <v>40</v>
      </c>
      <c r="N18" s="17" t="s">
        <v>40</v>
      </c>
      <c r="O18" s="18" t="s">
        <v>40</v>
      </c>
      <c r="P18" s="18" t="s">
        <v>40</v>
      </c>
    </row>
    <row r="19" spans="1:16" s="2" customFormat="1" x14ac:dyDescent="0.25">
      <c r="A19" s="11" t="s">
        <v>16</v>
      </c>
      <c r="B19" s="11" t="s">
        <v>33</v>
      </c>
      <c r="C19" s="6">
        <v>29</v>
      </c>
      <c r="D19" s="15">
        <v>1.2952210808396605</v>
      </c>
      <c r="E19" s="16">
        <v>150</v>
      </c>
      <c r="F19" s="15">
        <v>0.81909026374706495</v>
      </c>
      <c r="G19" s="16">
        <v>437.0184900000001</v>
      </c>
      <c r="H19" s="15">
        <v>0.3648361118941173</v>
      </c>
      <c r="I19" s="16">
        <v>365.12396999999999</v>
      </c>
      <c r="J19" s="15">
        <v>0.44302133229803203</v>
      </c>
      <c r="K19" s="16">
        <v>71.89452</v>
      </c>
      <c r="L19" s="15">
        <v>0.19830415334318144</v>
      </c>
      <c r="M19" s="30" t="s">
        <v>62</v>
      </c>
      <c r="N19" s="17" t="s">
        <v>40</v>
      </c>
      <c r="O19" s="18" t="s">
        <v>40</v>
      </c>
      <c r="P19" s="18" t="s">
        <v>40</v>
      </c>
    </row>
    <row r="20" spans="1:16" s="2" customFormat="1" x14ac:dyDescent="0.25">
      <c r="A20" s="11" t="s">
        <v>17</v>
      </c>
      <c r="B20" s="11" t="s">
        <v>34</v>
      </c>
      <c r="C20" s="6">
        <v>21</v>
      </c>
      <c r="D20" s="15">
        <v>0.93791871371147839</v>
      </c>
      <c r="E20" s="6">
        <v>74</v>
      </c>
      <c r="F20" s="15">
        <v>0.40408453011521867</v>
      </c>
      <c r="G20" s="16">
        <v>254.04472999999999</v>
      </c>
      <c r="H20" s="15">
        <v>0.21208414211579649</v>
      </c>
      <c r="I20" s="16">
        <v>37.767930000000007</v>
      </c>
      <c r="J20" s="15">
        <v>4.5825527879582419E-2</v>
      </c>
      <c r="K20" s="16">
        <v>216.27679999999998</v>
      </c>
      <c r="L20" s="15">
        <v>0.59654877328303446</v>
      </c>
      <c r="M20" s="17" t="s">
        <v>40</v>
      </c>
      <c r="N20" s="17" t="s">
        <v>40</v>
      </c>
      <c r="O20" s="18" t="s">
        <v>40</v>
      </c>
      <c r="P20" s="18" t="s">
        <v>40</v>
      </c>
    </row>
    <row r="21" spans="1:16" s="2" customFormat="1" x14ac:dyDescent="0.25">
      <c r="A21" s="11" t="s">
        <v>18</v>
      </c>
      <c r="B21" s="11" t="s">
        <v>35</v>
      </c>
      <c r="C21" s="6">
        <v>79</v>
      </c>
      <c r="D21" s="15">
        <v>3.5283608753907991</v>
      </c>
      <c r="E21" s="16">
        <v>400</v>
      </c>
      <c r="F21" s="15">
        <v>2.1842407033255062</v>
      </c>
      <c r="G21" s="16">
        <v>13045.582889999998</v>
      </c>
      <c r="H21" s="15">
        <v>10.890842945752754</v>
      </c>
      <c r="I21" s="16">
        <v>12044.608139999998</v>
      </c>
      <c r="J21" s="15">
        <v>14.614264698070961</v>
      </c>
      <c r="K21" s="16">
        <v>974.53306000000021</v>
      </c>
      <c r="L21" s="15">
        <v>2.6880206359015943</v>
      </c>
      <c r="M21" s="17" t="s">
        <v>40</v>
      </c>
      <c r="N21" s="17" t="s">
        <v>40</v>
      </c>
      <c r="O21" s="16">
        <v>26.441669999999998</v>
      </c>
      <c r="P21" s="25">
        <v>2.3764823563351216</v>
      </c>
    </row>
    <row r="22" spans="1:16" s="2" customFormat="1" x14ac:dyDescent="0.25">
      <c r="A22" s="11" t="s">
        <v>19</v>
      </c>
      <c r="B22" s="11" t="s">
        <v>36</v>
      </c>
      <c r="C22" s="6">
        <v>135</v>
      </c>
      <c r="D22" s="15">
        <v>6.0294774452880748</v>
      </c>
      <c r="E22" s="6">
        <v>620</v>
      </c>
      <c r="F22" s="15">
        <v>3.3855730901545353</v>
      </c>
      <c r="G22" s="16">
        <v>600.42110999999989</v>
      </c>
      <c r="H22" s="15">
        <v>0.50124950839391258</v>
      </c>
      <c r="I22" s="16">
        <v>294.62584999999996</v>
      </c>
      <c r="J22" s="15">
        <v>0.35748279302627023</v>
      </c>
      <c r="K22" s="16">
        <v>305.7952600000001</v>
      </c>
      <c r="L22" s="15">
        <v>0.84346442720054404</v>
      </c>
      <c r="M22" s="17" t="s">
        <v>40</v>
      </c>
      <c r="N22" s="17" t="s">
        <v>40</v>
      </c>
      <c r="O22" s="18" t="s">
        <v>40</v>
      </c>
      <c r="P22" s="18" t="s">
        <v>40</v>
      </c>
    </row>
    <row r="23" spans="1:16" s="2" customFormat="1" ht="15" customHeight="1" x14ac:dyDescent="0.25">
      <c r="A23" s="20" t="s">
        <v>39</v>
      </c>
      <c r="B23" s="20"/>
      <c r="C23" s="21">
        <v>2239</v>
      </c>
      <c r="D23" s="40">
        <v>100</v>
      </c>
      <c r="E23" s="21">
        <v>18313</v>
      </c>
      <c r="F23" s="40">
        <v>99.999999999999986</v>
      </c>
      <c r="G23" s="21">
        <v>119784.87757999997</v>
      </c>
      <c r="H23" s="40">
        <v>100.00000000000004</v>
      </c>
      <c r="I23" s="21">
        <v>82416.792010000005</v>
      </c>
      <c r="J23" s="40">
        <v>99.999999999999972</v>
      </c>
      <c r="K23" s="21">
        <v>36254.671820000003</v>
      </c>
      <c r="L23" s="40">
        <v>100.00000000000001</v>
      </c>
      <c r="M23" s="18">
        <v>0.77466000000000002</v>
      </c>
      <c r="N23" s="40">
        <v>100</v>
      </c>
      <c r="O23" s="22">
        <v>1112.6390199999996</v>
      </c>
      <c r="P23" s="40">
        <v>100.00000000000003</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{71AE9826-BF35-420E-9864-7E01987C2C02}</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1AE9826-BF35-420E-9864-7E01987C2C0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B9ACE-9416-4937-B8F7-EB30BA6854A4}">
  <dimension ref="A1:Q26"/>
  <sheetViews>
    <sheetView view="pageLayout" zoomScale="90" zoomScaleNormal="110" zoomScalePageLayoutView="90" workbookViewId="0">
      <selection activeCell="P23" sqref="P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63</v>
      </c>
      <c r="B1" s="49"/>
      <c r="C1" s="49"/>
      <c r="D1" s="49"/>
      <c r="E1" s="49"/>
      <c r="F1" s="49"/>
      <c r="G1" s="49"/>
      <c r="H1" s="49"/>
      <c r="I1" s="49"/>
      <c r="J1" s="49"/>
      <c r="K1" s="49"/>
      <c r="L1" s="49"/>
      <c r="M1" s="49"/>
      <c r="N1" s="49"/>
      <c r="O1" s="49"/>
      <c r="P1" s="49"/>
      <c r="Q1" s="49"/>
    </row>
    <row r="2" spans="1:17" ht="15.75" customHeight="1" x14ac:dyDescent="0.25">
      <c r="B2" s="29"/>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42</v>
      </c>
      <c r="C4" s="6">
        <v>20</v>
      </c>
      <c r="D4" s="15">
        <v>0.82406262875978575</v>
      </c>
      <c r="E4" s="6">
        <v>93</v>
      </c>
      <c r="F4" s="15">
        <v>0.52530501581563482</v>
      </c>
      <c r="G4" s="16">
        <v>198.0145</v>
      </c>
      <c r="H4" s="15">
        <v>0.16342131543607552</v>
      </c>
      <c r="I4" s="16">
        <v>171.17649</v>
      </c>
      <c r="J4" s="15">
        <v>0.20123181970183157</v>
      </c>
      <c r="K4" s="16">
        <v>26.838009999999997</v>
      </c>
      <c r="L4" s="15">
        <v>7.7040830481012082E-2</v>
      </c>
      <c r="M4" s="17" t="s">
        <v>40</v>
      </c>
      <c r="N4" s="17" t="s">
        <v>40</v>
      </c>
      <c r="O4" s="18" t="s">
        <v>40</v>
      </c>
      <c r="P4" s="18" t="s">
        <v>40</v>
      </c>
    </row>
    <row r="5" spans="1:17" s="2" customFormat="1" x14ac:dyDescent="0.25">
      <c r="A5" s="11" t="s">
        <v>2</v>
      </c>
      <c r="B5" s="11" t="s">
        <v>20</v>
      </c>
      <c r="C5" s="6">
        <v>2</v>
      </c>
      <c r="D5" s="15">
        <v>8.2406262875978575E-2</v>
      </c>
      <c r="E5" s="6">
        <v>22</v>
      </c>
      <c r="F5" s="15">
        <v>0.12426570266606417</v>
      </c>
      <c r="G5" s="16">
        <v>119.45367000000002</v>
      </c>
      <c r="H5" s="15">
        <v>9.8585082835180637E-2</v>
      </c>
      <c r="I5" s="24">
        <v>83.233009999999993</v>
      </c>
      <c r="J5" s="25">
        <v>9.7847140466314861E-2</v>
      </c>
      <c r="K5" s="16">
        <v>36.220660000000002</v>
      </c>
      <c r="L5" s="15">
        <v>0.10397453935557725</v>
      </c>
      <c r="M5" s="17" t="s">
        <v>40</v>
      </c>
      <c r="N5" s="17" t="s">
        <v>40</v>
      </c>
      <c r="O5" s="18" t="s">
        <v>40</v>
      </c>
      <c r="P5" s="19" t="s">
        <v>40</v>
      </c>
    </row>
    <row r="6" spans="1:17" s="2" customFormat="1" x14ac:dyDescent="0.25">
      <c r="A6" s="11" t="s">
        <v>3</v>
      </c>
      <c r="B6" s="11" t="s">
        <v>37</v>
      </c>
      <c r="C6" s="6">
        <v>241</v>
      </c>
      <c r="D6" s="15">
        <v>9.9299546765554183</v>
      </c>
      <c r="E6" s="16">
        <v>1972</v>
      </c>
      <c r="F6" s="15">
        <v>11.13872571170357</v>
      </c>
      <c r="G6" s="16">
        <v>13224.698709999999</v>
      </c>
      <c r="H6" s="15">
        <v>10.914340411606075</v>
      </c>
      <c r="I6" s="16">
        <v>8788.9067500000001</v>
      </c>
      <c r="J6" s="15">
        <v>10.332071293740224</v>
      </c>
      <c r="K6" s="16">
        <v>4137.1368000000011</v>
      </c>
      <c r="L6" s="15">
        <v>11.876009245303839</v>
      </c>
      <c r="M6" s="15">
        <v>0.77466000000000002</v>
      </c>
      <c r="N6" s="15">
        <v>1.2617676865898457</v>
      </c>
      <c r="O6" s="16">
        <v>297.88049999999998</v>
      </c>
      <c r="P6" s="15">
        <v>24.69389789672308</v>
      </c>
    </row>
    <row r="7" spans="1:17" s="2" customFormat="1" x14ac:dyDescent="0.25">
      <c r="A7" s="11" t="s">
        <v>4</v>
      </c>
      <c r="B7" s="11" t="s">
        <v>21</v>
      </c>
      <c r="C7" s="6">
        <v>17</v>
      </c>
      <c r="D7" s="15">
        <v>0.70045323444581786</v>
      </c>
      <c r="E7" s="6">
        <v>91</v>
      </c>
      <c r="F7" s="15">
        <v>0.51400813375508358</v>
      </c>
      <c r="G7" s="16">
        <v>2997.9428300000004</v>
      </c>
      <c r="H7" s="15">
        <v>2.4742014391913272</v>
      </c>
      <c r="I7" s="16">
        <v>2672.1987100000006</v>
      </c>
      <c r="J7" s="15">
        <v>3.1413858820109408</v>
      </c>
      <c r="K7" s="16">
        <v>325.74411999999995</v>
      </c>
      <c r="L7" s="15">
        <v>0.93507668896115836</v>
      </c>
      <c r="M7" s="17" t="s">
        <v>40</v>
      </c>
      <c r="N7" s="17" t="s">
        <v>40</v>
      </c>
      <c r="O7" s="18" t="s">
        <v>40</v>
      </c>
      <c r="P7" s="18" t="s">
        <v>40</v>
      </c>
    </row>
    <row r="8" spans="1:17" s="2" customFormat="1" x14ac:dyDescent="0.25">
      <c r="A8" s="11" t="s">
        <v>5</v>
      </c>
      <c r="B8" s="11" t="s">
        <v>22</v>
      </c>
      <c r="C8" s="6">
        <v>11</v>
      </c>
      <c r="D8" s="15">
        <v>0.45323444581788219</v>
      </c>
      <c r="E8" s="6">
        <v>102</v>
      </c>
      <c r="F8" s="15">
        <v>0.57614098508811562</v>
      </c>
      <c r="G8" s="16">
        <v>7820.6928799999987</v>
      </c>
      <c r="H8" s="15">
        <v>6.4544158032424388</v>
      </c>
      <c r="I8" s="16">
        <v>2638.8600200000001</v>
      </c>
      <c r="J8" s="15">
        <v>3.1021935533495961</v>
      </c>
      <c r="K8" s="16">
        <v>5181.8328600000004</v>
      </c>
      <c r="L8" s="15">
        <v>14.874899701885427</v>
      </c>
      <c r="M8" s="17" t="s">
        <v>40</v>
      </c>
      <c r="N8" s="17" t="s">
        <v>40</v>
      </c>
      <c r="O8" s="18" t="s">
        <v>40</v>
      </c>
      <c r="P8" s="18" t="s">
        <v>40</v>
      </c>
    </row>
    <row r="9" spans="1:17" s="2" customFormat="1" x14ac:dyDescent="0.25">
      <c r="A9" s="11" t="s">
        <v>6</v>
      </c>
      <c r="B9" s="11" t="s">
        <v>23</v>
      </c>
      <c r="C9" s="6">
        <v>367</v>
      </c>
      <c r="D9" s="15">
        <v>15.121549237742068</v>
      </c>
      <c r="E9" s="16">
        <v>2918</v>
      </c>
      <c r="F9" s="15">
        <v>16.482150926344332</v>
      </c>
      <c r="G9" s="16">
        <v>12250.423329999991</v>
      </c>
      <c r="H9" s="15">
        <v>10.11027119346001</v>
      </c>
      <c r="I9" s="16">
        <v>5575.8736099999978</v>
      </c>
      <c r="J9" s="15">
        <v>6.5548907619715786</v>
      </c>
      <c r="K9" s="16">
        <v>6574.2862600000008</v>
      </c>
      <c r="L9" s="15">
        <v>18.872057700638276</v>
      </c>
      <c r="M9" s="17" t="s">
        <v>40</v>
      </c>
      <c r="N9" s="26" t="s">
        <v>40</v>
      </c>
      <c r="O9" s="16">
        <v>100.26345999999999</v>
      </c>
      <c r="P9" s="15">
        <v>8.3117076949051008</v>
      </c>
    </row>
    <row r="10" spans="1:17" s="2" customFormat="1" x14ac:dyDescent="0.25">
      <c r="A10" s="11" t="s">
        <v>7</v>
      </c>
      <c r="B10" s="11" t="s">
        <v>24</v>
      </c>
      <c r="C10" s="6">
        <v>462</v>
      </c>
      <c r="D10" s="15">
        <v>19.03584672435105</v>
      </c>
      <c r="E10" s="16">
        <v>3580</v>
      </c>
      <c r="F10" s="15">
        <v>20.221418888386804</v>
      </c>
      <c r="G10" s="16">
        <v>21523.796839999988</v>
      </c>
      <c r="H10" s="15">
        <v>17.763583943456887</v>
      </c>
      <c r="I10" s="16">
        <v>15672.014839999996</v>
      </c>
      <c r="J10" s="15">
        <v>18.423721999716829</v>
      </c>
      <c r="K10" s="16">
        <v>5399.0994799999989</v>
      </c>
      <c r="L10" s="15">
        <v>15.498582338586223</v>
      </c>
      <c r="M10" s="17" t="s">
        <v>40</v>
      </c>
      <c r="N10" s="17" t="s">
        <v>40</v>
      </c>
      <c r="O10" s="16">
        <v>452.68252999999999</v>
      </c>
      <c r="P10" s="15">
        <v>37.526780623271016</v>
      </c>
    </row>
    <row r="11" spans="1:17" s="2" customFormat="1" x14ac:dyDescent="0.25">
      <c r="A11" s="11" t="s">
        <v>8</v>
      </c>
      <c r="B11" s="11" t="s">
        <v>25</v>
      </c>
      <c r="C11" s="6">
        <v>182</v>
      </c>
      <c r="D11" s="15">
        <v>7.4989699217140506</v>
      </c>
      <c r="E11" s="16">
        <v>1448</v>
      </c>
      <c r="F11" s="15">
        <v>8.1789426118391315</v>
      </c>
      <c r="G11" s="16">
        <v>6042.1619700000037</v>
      </c>
      <c r="H11" s="15">
        <v>4.9865947050101394</v>
      </c>
      <c r="I11" s="16">
        <v>3480.9995300000005</v>
      </c>
      <c r="J11" s="15">
        <v>4.0921967134804582</v>
      </c>
      <c r="K11" s="16">
        <v>2540.2022099999995</v>
      </c>
      <c r="L11" s="15">
        <v>7.291870293218544</v>
      </c>
      <c r="M11" s="18" t="s">
        <v>40</v>
      </c>
      <c r="N11" s="17" t="s">
        <v>40</v>
      </c>
      <c r="O11" s="16">
        <v>20.960219999999996</v>
      </c>
      <c r="P11" s="15">
        <v>1.7375744050814097</v>
      </c>
    </row>
    <row r="12" spans="1:17" s="2" customFormat="1" x14ac:dyDescent="0.25">
      <c r="A12" s="11" t="s">
        <v>9</v>
      </c>
      <c r="B12" s="11" t="s">
        <v>26</v>
      </c>
      <c r="C12" s="6">
        <v>294</v>
      </c>
      <c r="D12" s="15">
        <v>12.11372064276885</v>
      </c>
      <c r="E12" s="16">
        <v>2325</v>
      </c>
      <c r="F12" s="15">
        <v>13.132625395390873</v>
      </c>
      <c r="G12" s="16">
        <v>5502.3769100000063</v>
      </c>
      <c r="H12" s="15">
        <v>4.541110235145859</v>
      </c>
      <c r="I12" s="16">
        <v>2811.8246600000007</v>
      </c>
      <c r="J12" s="15">
        <v>3.305527488116411</v>
      </c>
      <c r="K12" s="16">
        <v>2394.6478199999992</v>
      </c>
      <c r="L12" s="15">
        <v>6.874043819282619</v>
      </c>
      <c r="M12" s="24">
        <v>60.620160000000006</v>
      </c>
      <c r="N12" s="25">
        <v>98.738232313410151</v>
      </c>
      <c r="O12" s="16">
        <v>235.28425999999999</v>
      </c>
      <c r="P12" s="15">
        <v>19.504752721799669</v>
      </c>
    </row>
    <row r="13" spans="1:17" s="2" customFormat="1" x14ac:dyDescent="0.25">
      <c r="A13" s="11" t="s">
        <v>10</v>
      </c>
      <c r="B13" s="11" t="s">
        <v>27</v>
      </c>
      <c r="C13" s="6">
        <v>59</v>
      </c>
      <c r="D13" s="15">
        <v>2.4309847548413677</v>
      </c>
      <c r="E13" s="16">
        <v>491</v>
      </c>
      <c r="F13" s="15">
        <v>2.773384545865341</v>
      </c>
      <c r="G13" s="16">
        <v>2392.9519700000001</v>
      </c>
      <c r="H13" s="15">
        <v>1.9749026395175524</v>
      </c>
      <c r="I13" s="16">
        <v>2086.0607299999997</v>
      </c>
      <c r="J13" s="15">
        <v>2.4523332421784736</v>
      </c>
      <c r="K13" s="16">
        <v>306.8912400000001</v>
      </c>
      <c r="L13" s="15">
        <v>0.88095786524215491</v>
      </c>
      <c r="M13" s="17" t="s">
        <v>40</v>
      </c>
      <c r="N13" s="17" t="s">
        <v>40</v>
      </c>
      <c r="O13" s="18" t="s">
        <v>40</v>
      </c>
      <c r="P13" s="18" t="s">
        <v>40</v>
      </c>
    </row>
    <row r="14" spans="1:17" s="2" customFormat="1" x14ac:dyDescent="0.25">
      <c r="A14" s="11" t="s">
        <v>11</v>
      </c>
      <c r="B14" s="11" t="s">
        <v>28</v>
      </c>
      <c r="C14" s="6">
        <v>34</v>
      </c>
      <c r="D14" s="15">
        <v>1.4009064688916357</v>
      </c>
      <c r="E14" s="6">
        <v>195</v>
      </c>
      <c r="F14" s="15">
        <v>1.1014460009037506</v>
      </c>
      <c r="G14" s="16">
        <v>3400.0130600000002</v>
      </c>
      <c r="H14" s="15">
        <v>2.8060298956138889</v>
      </c>
      <c r="I14" s="16">
        <v>1875.68643</v>
      </c>
      <c r="J14" s="15">
        <v>2.2050212239947911</v>
      </c>
      <c r="K14" s="16">
        <v>1524.3266299999998</v>
      </c>
      <c r="L14" s="15">
        <v>4.3757115188317774</v>
      </c>
      <c r="M14" s="17" t="s">
        <v>40</v>
      </c>
      <c r="N14" s="17" t="s">
        <v>40</v>
      </c>
      <c r="O14" s="18" t="s">
        <v>40</v>
      </c>
      <c r="P14" s="18" t="s">
        <v>40</v>
      </c>
    </row>
    <row r="15" spans="1:17" s="2" customFormat="1" x14ac:dyDescent="0.25">
      <c r="A15" s="11" t="s">
        <v>12</v>
      </c>
      <c r="B15" s="11" t="s">
        <v>29</v>
      </c>
      <c r="C15" s="6">
        <v>60</v>
      </c>
      <c r="D15" s="15">
        <v>2.4721878862793574</v>
      </c>
      <c r="E15" s="16">
        <v>436</v>
      </c>
      <c r="F15" s="15">
        <v>2.4627202892001807</v>
      </c>
      <c r="G15" s="16">
        <v>4510.6932599999991</v>
      </c>
      <c r="H15" s="15">
        <v>3.7226739762888061</v>
      </c>
      <c r="I15" s="16">
        <v>2585.89246</v>
      </c>
      <c r="J15" s="15">
        <v>3.0399258991643401</v>
      </c>
      <c r="K15" s="16">
        <v>1924.8007999999998</v>
      </c>
      <c r="L15" s="15">
        <v>5.5253072840540876</v>
      </c>
      <c r="M15" s="17" t="s">
        <v>40</v>
      </c>
      <c r="N15" s="17" t="s">
        <v>40</v>
      </c>
      <c r="O15" s="18" t="s">
        <v>40</v>
      </c>
      <c r="P15" s="18" t="s">
        <v>40</v>
      </c>
      <c r="Q15" s="5"/>
    </row>
    <row r="16" spans="1:17" s="2" customFormat="1" x14ac:dyDescent="0.25">
      <c r="A16" s="11" t="s">
        <v>13</v>
      </c>
      <c r="B16" s="11" t="s">
        <v>30</v>
      </c>
      <c r="C16" s="6">
        <v>302</v>
      </c>
      <c r="D16" s="15">
        <v>12.443345694272764</v>
      </c>
      <c r="E16" s="16">
        <v>2155</v>
      </c>
      <c r="F16" s="15">
        <v>12.172390420244012</v>
      </c>
      <c r="G16" s="16">
        <v>18515.496299999995</v>
      </c>
      <c r="H16" s="15">
        <v>15.280834288891917</v>
      </c>
      <c r="I16" s="16">
        <v>16328.608889999992</v>
      </c>
      <c r="J16" s="15">
        <v>19.195601452829194</v>
      </c>
      <c r="K16" s="16">
        <v>2118.3923799999993</v>
      </c>
      <c r="L16" s="15">
        <v>6.0810286694075941</v>
      </c>
      <c r="M16" s="17" t="s">
        <v>40</v>
      </c>
      <c r="N16" s="17" t="s">
        <v>40</v>
      </c>
      <c r="O16" s="16">
        <v>68.495050000000006</v>
      </c>
      <c r="P16" s="15">
        <v>5.6781486909379506</v>
      </c>
    </row>
    <row r="17" spans="1:16" s="2" customFormat="1" x14ac:dyDescent="0.25">
      <c r="A17" s="11" t="s">
        <v>14</v>
      </c>
      <c r="B17" s="11" t="s">
        <v>31</v>
      </c>
      <c r="C17" s="6">
        <v>88</v>
      </c>
      <c r="D17" s="15">
        <v>3.6258755665430575</v>
      </c>
      <c r="E17" s="16">
        <v>520</v>
      </c>
      <c r="F17" s="15">
        <v>2.937189335743335</v>
      </c>
      <c r="G17" s="16">
        <v>2281.54621</v>
      </c>
      <c r="H17" s="15">
        <v>1.8829594947157537</v>
      </c>
      <c r="I17" s="16">
        <v>1481.5214100000001</v>
      </c>
      <c r="J17" s="15">
        <v>1.7416483376982625</v>
      </c>
      <c r="K17" s="16">
        <v>795.74056000000007</v>
      </c>
      <c r="L17" s="15">
        <v>2.2842421472316925</v>
      </c>
      <c r="M17" s="17" t="s">
        <v>40</v>
      </c>
      <c r="N17" s="17" t="s">
        <v>40</v>
      </c>
      <c r="O17" s="16">
        <v>4.2842500000000001</v>
      </c>
      <c r="P17" s="24">
        <v>0.355158635976628</v>
      </c>
    </row>
    <row r="18" spans="1:16" s="2" customFormat="1" x14ac:dyDescent="0.25">
      <c r="A18" s="11" t="s">
        <v>15</v>
      </c>
      <c r="B18" s="11" t="s">
        <v>32</v>
      </c>
      <c r="C18" s="6">
        <v>6</v>
      </c>
      <c r="D18" s="15">
        <v>0.2472187886279357</v>
      </c>
      <c r="E18" s="6">
        <v>145</v>
      </c>
      <c r="F18" s="15">
        <v>0.81902394938996836</v>
      </c>
      <c r="G18" s="16">
        <v>5969.3473700000013</v>
      </c>
      <c r="H18" s="15">
        <v>4.9265008345362498</v>
      </c>
      <c r="I18" s="16">
        <v>5969.28503</v>
      </c>
      <c r="J18" s="15">
        <v>7.0173777304687244</v>
      </c>
      <c r="K18" s="24">
        <v>6.2340000000000007E-2</v>
      </c>
      <c r="L18" s="25">
        <v>1.7895236540214026E-4</v>
      </c>
      <c r="M18" s="17" t="s">
        <v>40</v>
      </c>
      <c r="N18" s="17" t="s">
        <v>40</v>
      </c>
      <c r="O18" s="33" t="s">
        <v>40</v>
      </c>
      <c r="P18" s="18" t="s">
        <v>40</v>
      </c>
    </row>
    <row r="19" spans="1:16" s="2" customFormat="1" x14ac:dyDescent="0.25">
      <c r="A19" s="11" t="s">
        <v>16</v>
      </c>
      <c r="B19" s="11" t="s">
        <v>33</v>
      </c>
      <c r="C19" s="6">
        <v>33</v>
      </c>
      <c r="D19" s="15">
        <v>1.3597033374536465</v>
      </c>
      <c r="E19" s="16">
        <v>156</v>
      </c>
      <c r="F19" s="15">
        <v>0.88115680072300051</v>
      </c>
      <c r="G19" s="16">
        <v>450.63685000000004</v>
      </c>
      <c r="H19" s="15">
        <v>0.3719104752983719</v>
      </c>
      <c r="I19" s="16">
        <v>379.58034999999995</v>
      </c>
      <c r="J19" s="15">
        <v>0.44622742617025335</v>
      </c>
      <c r="K19" s="16">
        <v>71.056500000000014</v>
      </c>
      <c r="L19" s="15">
        <v>0.20397383304775718</v>
      </c>
      <c r="M19" s="30" t="s">
        <v>40</v>
      </c>
      <c r="N19" s="17" t="s">
        <v>40</v>
      </c>
      <c r="O19" s="18" t="s">
        <v>40</v>
      </c>
      <c r="P19" s="18" t="s">
        <v>40</v>
      </c>
    </row>
    <row r="20" spans="1:16" s="2" customFormat="1" x14ac:dyDescent="0.25">
      <c r="A20" s="11" t="s">
        <v>17</v>
      </c>
      <c r="B20" s="11" t="s">
        <v>34</v>
      </c>
      <c r="C20" s="6">
        <v>21</v>
      </c>
      <c r="D20" s="15">
        <v>0.86526576019777501</v>
      </c>
      <c r="E20" s="6">
        <v>74</v>
      </c>
      <c r="F20" s="15">
        <v>0.41798463624039767</v>
      </c>
      <c r="G20" s="16">
        <v>258.17311999999998</v>
      </c>
      <c r="H20" s="15">
        <v>0.21307020890205405</v>
      </c>
      <c r="I20" s="16">
        <v>41.933990000000009</v>
      </c>
      <c r="J20" s="15">
        <v>4.929679954915777E-2</v>
      </c>
      <c r="K20" s="16">
        <v>216.23913000000002</v>
      </c>
      <c r="L20" s="15">
        <v>0.62073313772859973</v>
      </c>
      <c r="M20" s="17" t="s">
        <v>40</v>
      </c>
      <c r="N20" s="17" t="s">
        <v>40</v>
      </c>
      <c r="O20" s="18" t="s">
        <v>40</v>
      </c>
      <c r="P20" s="18" t="s">
        <v>40</v>
      </c>
    </row>
    <row r="21" spans="1:16" s="2" customFormat="1" x14ac:dyDescent="0.25">
      <c r="A21" s="11" t="s">
        <v>18</v>
      </c>
      <c r="B21" s="11" t="s">
        <v>35</v>
      </c>
      <c r="C21" s="6">
        <v>83</v>
      </c>
      <c r="D21" s="15">
        <v>3.4198599093531108</v>
      </c>
      <c r="E21" s="16">
        <v>389</v>
      </c>
      <c r="F21" s="15">
        <v>2.1972435607772254</v>
      </c>
      <c r="G21" s="16">
        <v>13088.818859999999</v>
      </c>
      <c r="H21" s="15">
        <v>10.802198806681906</v>
      </c>
      <c r="I21" s="16">
        <v>12097.646509999997</v>
      </c>
      <c r="J21" s="15">
        <v>14.221762704193846</v>
      </c>
      <c r="K21" s="16">
        <v>964.73068000000001</v>
      </c>
      <c r="L21" s="15">
        <v>2.7693429124481108</v>
      </c>
      <c r="M21" s="17" t="s">
        <v>40</v>
      </c>
      <c r="N21" s="17" t="s">
        <v>40</v>
      </c>
      <c r="O21" s="16">
        <v>26.441669999999998</v>
      </c>
      <c r="P21" s="25">
        <v>2.1919793313051565</v>
      </c>
    </row>
    <row r="22" spans="1:16" s="2" customFormat="1" x14ac:dyDescent="0.25">
      <c r="A22" s="11" t="s">
        <v>19</v>
      </c>
      <c r="B22" s="11" t="s">
        <v>36</v>
      </c>
      <c r="C22" s="6">
        <v>145</v>
      </c>
      <c r="D22" s="15">
        <v>5.9744540585084467</v>
      </c>
      <c r="E22" s="6">
        <v>592</v>
      </c>
      <c r="F22" s="15">
        <v>3.3438770899231813</v>
      </c>
      <c r="G22" s="16">
        <v>620.85958000000005</v>
      </c>
      <c r="H22" s="15">
        <v>0.51239525016950471</v>
      </c>
      <c r="I22" s="16">
        <v>323.02201999999994</v>
      </c>
      <c r="J22" s="15">
        <v>0.37973853119877277</v>
      </c>
      <c r="K22" s="16">
        <v>297.83757000000008</v>
      </c>
      <c r="L22" s="15">
        <v>0.85496852193014983</v>
      </c>
      <c r="M22" s="17" t="s">
        <v>40</v>
      </c>
      <c r="N22" s="17" t="s">
        <v>40</v>
      </c>
      <c r="O22" s="18" t="s">
        <v>40</v>
      </c>
      <c r="P22" s="18" t="s">
        <v>40</v>
      </c>
    </row>
    <row r="23" spans="1:16" s="2" customFormat="1" ht="15" customHeight="1" x14ac:dyDescent="0.25">
      <c r="A23" s="20" t="s">
        <v>39</v>
      </c>
      <c r="B23" s="20"/>
      <c r="C23" s="21">
        <v>2427</v>
      </c>
      <c r="D23" s="40">
        <v>99.999999999999986</v>
      </c>
      <c r="E23" s="21">
        <v>17704</v>
      </c>
      <c r="F23" s="40">
        <v>100.00000000000001</v>
      </c>
      <c r="G23" s="21">
        <v>121168.09821999999</v>
      </c>
      <c r="H23" s="40">
        <v>99.999999999999986</v>
      </c>
      <c r="I23" s="21">
        <v>85064.325439999986</v>
      </c>
      <c r="J23" s="40">
        <v>100</v>
      </c>
      <c r="K23" s="21">
        <v>34836.086049999998</v>
      </c>
      <c r="L23" s="40">
        <v>100</v>
      </c>
      <c r="M23" s="22">
        <v>61.394820000000003</v>
      </c>
      <c r="N23" s="40">
        <v>100</v>
      </c>
      <c r="O23" s="22">
        <v>1206.2919399999998</v>
      </c>
      <c r="P23" s="40">
        <v>99.999999999999986</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{B114A0D0-2186-407E-AF10-D6DC6B711B19}</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114A0D0-2186-407E-AF10-D6DC6B711B1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50F00-B6F2-44EC-895C-616417C5C0BD}">
  <dimension ref="A1:Q26"/>
  <sheetViews>
    <sheetView view="pageLayout" zoomScale="90" zoomScaleNormal="110" zoomScalePageLayoutView="90" workbookViewId="0">
      <selection activeCell="P23" sqref="P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64</v>
      </c>
      <c r="B1" s="49"/>
      <c r="C1" s="49"/>
      <c r="D1" s="49"/>
      <c r="E1" s="49"/>
      <c r="F1" s="49"/>
      <c r="G1" s="49"/>
      <c r="H1" s="49"/>
      <c r="I1" s="49"/>
      <c r="J1" s="49"/>
      <c r="K1" s="49"/>
      <c r="L1" s="49"/>
      <c r="M1" s="49"/>
      <c r="N1" s="49"/>
      <c r="O1" s="49"/>
      <c r="P1" s="49"/>
      <c r="Q1" s="49"/>
    </row>
    <row r="2" spans="1:17" ht="15.75" customHeight="1" x14ac:dyDescent="0.25">
      <c r="B2" s="32"/>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42</v>
      </c>
      <c r="C4" s="6">
        <v>20</v>
      </c>
      <c r="D4" s="15">
        <v>0.81566068515497547</v>
      </c>
      <c r="E4" s="6">
        <v>82</v>
      </c>
      <c r="F4" s="15">
        <v>0.41189471569218405</v>
      </c>
      <c r="G4" s="16">
        <v>171.47994</v>
      </c>
      <c r="H4" s="15">
        <v>0.14266916428189733</v>
      </c>
      <c r="I4" s="16">
        <v>133.90295</v>
      </c>
      <c r="J4" s="15">
        <v>0.16836397236513664</v>
      </c>
      <c r="K4" s="16">
        <v>37.576989999999995</v>
      </c>
      <c r="L4" s="15">
        <v>9.6232652281873096E-2</v>
      </c>
      <c r="M4" s="17" t="s">
        <v>40</v>
      </c>
      <c r="N4" s="17" t="s">
        <v>40</v>
      </c>
      <c r="O4" s="18" t="s">
        <v>40</v>
      </c>
      <c r="P4" s="18" t="s">
        <v>40</v>
      </c>
    </row>
    <row r="5" spans="1:17" s="2" customFormat="1" x14ac:dyDescent="0.25">
      <c r="A5" s="11" t="s">
        <v>2</v>
      </c>
      <c r="B5" s="11" t="s">
        <v>20</v>
      </c>
      <c r="C5" s="6">
        <v>1</v>
      </c>
      <c r="D5" s="15">
        <v>4.0783034257748776E-2</v>
      </c>
      <c r="E5" s="6">
        <v>2</v>
      </c>
      <c r="F5" s="15">
        <v>1.0046212577858147E-2</v>
      </c>
      <c r="G5" s="16">
        <v>16.836959999999998</v>
      </c>
      <c r="H5" s="15">
        <v>1.400814003228444E-2</v>
      </c>
      <c r="I5" s="18" t="s">
        <v>40</v>
      </c>
      <c r="J5" s="19" t="s">
        <v>40</v>
      </c>
      <c r="K5" s="16">
        <v>16.836959999999998</v>
      </c>
      <c r="L5" s="15">
        <v>4.3118549866921381E-2</v>
      </c>
      <c r="M5" s="17" t="s">
        <v>40</v>
      </c>
      <c r="N5" s="17" t="s">
        <v>40</v>
      </c>
      <c r="O5" s="18" t="s">
        <v>40</v>
      </c>
      <c r="P5" s="19" t="s">
        <v>40</v>
      </c>
    </row>
    <row r="6" spans="1:17" s="2" customFormat="1" x14ac:dyDescent="0.25">
      <c r="A6" s="11" t="s">
        <v>3</v>
      </c>
      <c r="B6" s="11" t="s">
        <v>37</v>
      </c>
      <c r="C6" s="6">
        <v>261</v>
      </c>
      <c r="D6" s="15">
        <v>10.64437194127243</v>
      </c>
      <c r="E6" s="16">
        <v>2129</v>
      </c>
      <c r="F6" s="15">
        <v>10.694193289129998</v>
      </c>
      <c r="G6" s="16">
        <v>13699.166860000008</v>
      </c>
      <c r="H6" s="15">
        <v>11.397535404283818</v>
      </c>
      <c r="I6" s="16">
        <v>8343.2702899999967</v>
      </c>
      <c r="J6" s="15">
        <v>10.490479325066589</v>
      </c>
      <c r="K6" s="16">
        <v>5143.930379999998</v>
      </c>
      <c r="L6" s="15">
        <v>13.173329306597022</v>
      </c>
      <c r="M6" s="18">
        <v>1</v>
      </c>
      <c r="N6" s="15">
        <v>100</v>
      </c>
      <c r="O6" s="16">
        <v>211.19154999999998</v>
      </c>
      <c r="P6" s="15">
        <v>13.089492567687703</v>
      </c>
    </row>
    <row r="7" spans="1:17" s="2" customFormat="1" x14ac:dyDescent="0.25">
      <c r="A7" s="11" t="s">
        <v>4</v>
      </c>
      <c r="B7" s="11" t="s">
        <v>21</v>
      </c>
      <c r="C7" s="6">
        <v>18</v>
      </c>
      <c r="D7" s="15">
        <v>0.73409461663947795</v>
      </c>
      <c r="E7" s="6">
        <v>63</v>
      </c>
      <c r="F7" s="15">
        <v>0.31645569620253167</v>
      </c>
      <c r="G7" s="16">
        <v>2881.4698699999999</v>
      </c>
      <c r="H7" s="15">
        <v>2.3973468748377642</v>
      </c>
      <c r="I7" s="16">
        <v>2587.41329</v>
      </c>
      <c r="J7" s="15">
        <v>3.2533053204186113</v>
      </c>
      <c r="K7" s="16">
        <v>294.05657999999994</v>
      </c>
      <c r="L7" s="15">
        <v>0.75306310096515972</v>
      </c>
      <c r="M7" s="17" t="s">
        <v>40</v>
      </c>
      <c r="N7" s="17" t="s">
        <v>40</v>
      </c>
      <c r="O7" s="18" t="s">
        <v>40</v>
      </c>
      <c r="P7" s="18" t="s">
        <v>40</v>
      </c>
    </row>
    <row r="8" spans="1:17" s="2" customFormat="1" x14ac:dyDescent="0.25">
      <c r="A8" s="11" t="s">
        <v>5</v>
      </c>
      <c r="B8" s="11" t="s">
        <v>22</v>
      </c>
      <c r="C8" s="6">
        <v>10</v>
      </c>
      <c r="D8" s="15">
        <v>0.40783034257748774</v>
      </c>
      <c r="E8" s="6">
        <v>108</v>
      </c>
      <c r="F8" s="15">
        <v>0.54249547920433994</v>
      </c>
      <c r="G8" s="16">
        <v>7154.0115299999998</v>
      </c>
      <c r="H8" s="15">
        <v>5.9520480719095055</v>
      </c>
      <c r="I8" s="16">
        <v>1962.6625500000002</v>
      </c>
      <c r="J8" s="15">
        <v>2.4677698536909656</v>
      </c>
      <c r="K8" s="16">
        <v>5185.0686900000001</v>
      </c>
      <c r="L8" s="15">
        <v>13.278682308040036</v>
      </c>
      <c r="M8" s="17" t="s">
        <v>40</v>
      </c>
      <c r="N8" s="17" t="s">
        <v>40</v>
      </c>
      <c r="O8" s="24">
        <v>6.2802899999999999</v>
      </c>
      <c r="P8" s="18" t="s">
        <v>40</v>
      </c>
    </row>
    <row r="9" spans="1:17" s="2" customFormat="1" x14ac:dyDescent="0.25">
      <c r="A9" s="11" t="s">
        <v>6</v>
      </c>
      <c r="B9" s="11" t="s">
        <v>23</v>
      </c>
      <c r="C9" s="6">
        <v>404</v>
      </c>
      <c r="D9" s="15">
        <v>16.476345840130506</v>
      </c>
      <c r="E9" s="16">
        <v>3486</v>
      </c>
      <c r="F9" s="15">
        <v>17.510548523206751</v>
      </c>
      <c r="G9" s="16">
        <v>13939.543590000001</v>
      </c>
      <c r="H9" s="15">
        <v>11.597525835712206</v>
      </c>
      <c r="I9" s="16">
        <v>6395.1107600000005</v>
      </c>
      <c r="J9" s="15">
        <v>8.0409449625167184</v>
      </c>
      <c r="K9" s="16">
        <v>7399.348590000006</v>
      </c>
      <c r="L9" s="15">
        <v>18.94933415299732</v>
      </c>
      <c r="M9" s="17" t="s">
        <v>40</v>
      </c>
      <c r="N9" s="26" t="s">
        <v>40</v>
      </c>
      <c r="O9" s="16">
        <v>145.08425</v>
      </c>
      <c r="P9" s="15">
        <v>8.9922121034839932</v>
      </c>
    </row>
    <row r="10" spans="1:17" s="2" customFormat="1" x14ac:dyDescent="0.25">
      <c r="A10" s="11" t="s">
        <v>7</v>
      </c>
      <c r="B10" s="11" t="s">
        <v>24</v>
      </c>
      <c r="C10" s="6">
        <v>458</v>
      </c>
      <c r="D10" s="15">
        <v>18.67862969004894</v>
      </c>
      <c r="E10" s="16">
        <v>3888</v>
      </c>
      <c r="F10" s="15">
        <v>19.529837251356238</v>
      </c>
      <c r="G10" s="16">
        <v>23519.277119999988</v>
      </c>
      <c r="H10" s="15">
        <v>19.567744257577576</v>
      </c>
      <c r="I10" s="16">
        <v>16366.368810000004</v>
      </c>
      <c r="J10" s="15">
        <v>20.578388049288495</v>
      </c>
      <c r="K10" s="16">
        <v>6230.2975099999994</v>
      </c>
      <c r="L10" s="15">
        <v>15.955457153232599</v>
      </c>
      <c r="M10" s="17" t="s">
        <v>40</v>
      </c>
      <c r="N10" s="17" t="s">
        <v>40</v>
      </c>
      <c r="O10" s="16">
        <v>922.61081000000001</v>
      </c>
      <c r="P10" s="15">
        <v>57.182720333097294</v>
      </c>
    </row>
    <row r="11" spans="1:17" s="2" customFormat="1" x14ac:dyDescent="0.25">
      <c r="A11" s="11" t="s">
        <v>8</v>
      </c>
      <c r="B11" s="11" t="s">
        <v>25</v>
      </c>
      <c r="C11" s="6">
        <v>194</v>
      </c>
      <c r="D11" s="15">
        <v>7.9119086460032628</v>
      </c>
      <c r="E11" s="16">
        <v>2042</v>
      </c>
      <c r="F11" s="15">
        <v>10.257183041993169</v>
      </c>
      <c r="G11" s="16">
        <v>6348.4560700000002</v>
      </c>
      <c r="H11" s="15">
        <v>5.2818360094319976</v>
      </c>
      <c r="I11" s="16">
        <v>3547.9773999999998</v>
      </c>
      <c r="J11" s="15">
        <v>4.4610784820329155</v>
      </c>
      <c r="K11" s="16">
        <v>2778.8897499999998</v>
      </c>
      <c r="L11" s="15">
        <v>7.1165873328707621</v>
      </c>
      <c r="M11" s="18" t="s">
        <v>40</v>
      </c>
      <c r="N11" s="17" t="s">
        <v>40</v>
      </c>
      <c r="O11" s="16">
        <v>21.588920000000002</v>
      </c>
      <c r="P11" s="15">
        <v>1.338064936236343</v>
      </c>
    </row>
    <row r="12" spans="1:17" s="2" customFormat="1" x14ac:dyDescent="0.25">
      <c r="A12" s="11" t="s">
        <v>9</v>
      </c>
      <c r="B12" s="11" t="s">
        <v>26</v>
      </c>
      <c r="C12" s="6">
        <v>266</v>
      </c>
      <c r="D12" s="15">
        <v>10.848287112561176</v>
      </c>
      <c r="E12" s="16">
        <v>2376</v>
      </c>
      <c r="F12" s="15">
        <v>11.934900542495479</v>
      </c>
      <c r="G12" s="16">
        <v>5543.6144000000004</v>
      </c>
      <c r="H12" s="15">
        <v>4.6122178113025454</v>
      </c>
      <c r="I12" s="16">
        <v>2955.5936500000016</v>
      </c>
      <c r="J12" s="15">
        <v>3.7162399156342238</v>
      </c>
      <c r="K12" s="16">
        <v>2376.2308099999987</v>
      </c>
      <c r="L12" s="15">
        <v>6.0853994234291671</v>
      </c>
      <c r="M12" s="18" t="s">
        <v>40</v>
      </c>
      <c r="N12" s="19" t="s">
        <v>40</v>
      </c>
      <c r="O12" s="16">
        <v>211.78992</v>
      </c>
      <c r="P12" s="15">
        <v>13.126579087805235</v>
      </c>
    </row>
    <row r="13" spans="1:17" s="2" customFormat="1" x14ac:dyDescent="0.25">
      <c r="A13" s="11" t="s">
        <v>10</v>
      </c>
      <c r="B13" s="11" t="s">
        <v>27</v>
      </c>
      <c r="C13" s="6">
        <v>62</v>
      </c>
      <c r="D13" s="15">
        <v>2.5285481239804239</v>
      </c>
      <c r="E13" s="16">
        <v>511</v>
      </c>
      <c r="F13" s="15">
        <v>2.5668073136427565</v>
      </c>
      <c r="G13" s="16">
        <v>2071.7151100000001</v>
      </c>
      <c r="H13" s="15">
        <v>1.7236410473078019</v>
      </c>
      <c r="I13" s="16">
        <v>1794.3078799999998</v>
      </c>
      <c r="J13" s="15">
        <v>2.2560877286338119</v>
      </c>
      <c r="K13" s="16">
        <v>277.40723000000003</v>
      </c>
      <c r="L13" s="15">
        <v>0.71042501022747173</v>
      </c>
      <c r="M13" s="17" t="s">
        <v>40</v>
      </c>
      <c r="N13" s="17" t="s">
        <v>40</v>
      </c>
      <c r="O13" s="18" t="s">
        <v>40</v>
      </c>
      <c r="P13" s="18" t="s">
        <v>40</v>
      </c>
    </row>
    <row r="14" spans="1:17" s="2" customFormat="1" x14ac:dyDescent="0.25">
      <c r="A14" s="11" t="s">
        <v>11</v>
      </c>
      <c r="B14" s="11" t="s">
        <v>28</v>
      </c>
      <c r="C14" s="6">
        <v>33</v>
      </c>
      <c r="D14" s="15">
        <v>1.3458401305057095</v>
      </c>
      <c r="E14" s="6">
        <v>388</v>
      </c>
      <c r="F14" s="15">
        <v>1.9489652401044806</v>
      </c>
      <c r="G14" s="16">
        <v>3443.5279700000001</v>
      </c>
      <c r="H14" s="15">
        <v>2.8649721807765878</v>
      </c>
      <c r="I14" s="16">
        <v>1889.6430800000001</v>
      </c>
      <c r="J14" s="15">
        <v>2.3759582242295014</v>
      </c>
      <c r="K14" s="16">
        <v>1553.8848899999998</v>
      </c>
      <c r="L14" s="15">
        <v>3.9794157090662834</v>
      </c>
      <c r="M14" s="17" t="s">
        <v>40</v>
      </c>
      <c r="N14" s="17" t="s">
        <v>40</v>
      </c>
      <c r="O14" s="18" t="s">
        <v>40</v>
      </c>
      <c r="P14" s="18" t="s">
        <v>40</v>
      </c>
    </row>
    <row r="15" spans="1:17" s="2" customFormat="1" x14ac:dyDescent="0.25">
      <c r="A15" s="11" t="s">
        <v>12</v>
      </c>
      <c r="B15" s="11" t="s">
        <v>29</v>
      </c>
      <c r="C15" s="6">
        <v>61</v>
      </c>
      <c r="D15" s="15">
        <v>2.4877650897226751</v>
      </c>
      <c r="E15" s="16">
        <v>429</v>
      </c>
      <c r="F15" s="15">
        <v>2.1549125979505726</v>
      </c>
      <c r="G15" s="16">
        <v>4467.4980999999989</v>
      </c>
      <c r="H15" s="15">
        <v>3.7169025155826625</v>
      </c>
      <c r="I15" s="16">
        <v>2504.36285</v>
      </c>
      <c r="J15" s="15">
        <v>3.148881168560326</v>
      </c>
      <c r="K15" s="16">
        <v>1963.1352599999998</v>
      </c>
      <c r="L15" s="15">
        <v>5.0274839165634226</v>
      </c>
      <c r="M15" s="17" t="s">
        <v>40</v>
      </c>
      <c r="N15" s="17" t="s">
        <v>40</v>
      </c>
      <c r="O15" s="18" t="s">
        <v>40</v>
      </c>
      <c r="P15" s="18" t="s">
        <v>40</v>
      </c>
      <c r="Q15" s="5"/>
    </row>
    <row r="16" spans="1:17" s="2" customFormat="1" x14ac:dyDescent="0.25">
      <c r="A16" s="11" t="s">
        <v>13</v>
      </c>
      <c r="B16" s="11" t="s">
        <v>30</v>
      </c>
      <c r="C16" s="6">
        <v>292</v>
      </c>
      <c r="D16" s="15">
        <v>11.908646003262643</v>
      </c>
      <c r="E16" s="16">
        <v>2502</v>
      </c>
      <c r="F16" s="15">
        <v>12.567811934900542</v>
      </c>
      <c r="G16" s="16">
        <v>20227.626459999985</v>
      </c>
      <c r="H16" s="15">
        <v>16.829132098218551</v>
      </c>
      <c r="I16" s="16">
        <v>16704.524489999996</v>
      </c>
      <c r="J16" s="15">
        <v>21.003570866863708</v>
      </c>
      <c r="K16" s="16">
        <v>3454.6460300000012</v>
      </c>
      <c r="L16" s="15">
        <v>8.8471628558312823</v>
      </c>
      <c r="M16" s="17" t="s">
        <v>40</v>
      </c>
      <c r="N16" s="17" t="s">
        <v>40</v>
      </c>
      <c r="O16" s="16">
        <v>68.455960000000005</v>
      </c>
      <c r="P16" s="15">
        <v>4.2428486349663466</v>
      </c>
    </row>
    <row r="17" spans="1:16" s="2" customFormat="1" x14ac:dyDescent="0.25">
      <c r="A17" s="11" t="s">
        <v>14</v>
      </c>
      <c r="B17" s="11" t="s">
        <v>31</v>
      </c>
      <c r="C17" s="6">
        <v>83</v>
      </c>
      <c r="D17" s="15">
        <v>3.384991843393149</v>
      </c>
      <c r="E17" s="16">
        <v>695</v>
      </c>
      <c r="F17" s="15">
        <v>3.4910588708057064</v>
      </c>
      <c r="G17" s="16">
        <v>1868.0514500000002</v>
      </c>
      <c r="H17" s="15">
        <v>1.5541954307138581</v>
      </c>
      <c r="I17" s="16">
        <v>1303.2206599999997</v>
      </c>
      <c r="J17" s="15">
        <v>1.6386151849971573</v>
      </c>
      <c r="K17" s="16">
        <v>564.83078</v>
      </c>
      <c r="L17" s="15">
        <v>1.4465012777723596</v>
      </c>
      <c r="M17" s="17" t="s">
        <v>40</v>
      </c>
      <c r="N17" s="17" t="s">
        <v>40</v>
      </c>
      <c r="O17" s="18" t="s">
        <v>40</v>
      </c>
      <c r="P17" s="18" t="s">
        <v>40</v>
      </c>
    </row>
    <row r="18" spans="1:16" s="2" customFormat="1" x14ac:dyDescent="0.25">
      <c r="A18" s="11" t="s">
        <v>15</v>
      </c>
      <c r="B18" s="11" t="s">
        <v>32</v>
      </c>
      <c r="C18" s="6">
        <v>7</v>
      </c>
      <c r="D18" s="15">
        <v>0.28548123980424145</v>
      </c>
      <c r="E18" s="6">
        <v>44</v>
      </c>
      <c r="F18" s="15">
        <v>0.22101667671287922</v>
      </c>
      <c r="G18" s="16">
        <v>349.47199000000006</v>
      </c>
      <c r="H18" s="15">
        <v>0.29075632259511869</v>
      </c>
      <c r="I18" s="16">
        <v>346.16656</v>
      </c>
      <c r="J18" s="15">
        <v>0.43525536324311315</v>
      </c>
      <c r="K18" s="24">
        <v>3.3054300000000003</v>
      </c>
      <c r="L18" s="25">
        <v>8.4650286207615857E-3</v>
      </c>
      <c r="M18" s="17" t="s">
        <v>40</v>
      </c>
      <c r="N18" s="17" t="s">
        <v>40</v>
      </c>
      <c r="O18" s="33" t="s">
        <v>40</v>
      </c>
      <c r="P18" s="18" t="s">
        <v>40</v>
      </c>
    </row>
    <row r="19" spans="1:16" s="2" customFormat="1" x14ac:dyDescent="0.25">
      <c r="A19" s="11" t="s">
        <v>16</v>
      </c>
      <c r="B19" s="11" t="s">
        <v>33</v>
      </c>
      <c r="C19" s="6">
        <v>37</v>
      </c>
      <c r="D19" s="15">
        <v>1.5089722675367048</v>
      </c>
      <c r="E19" s="16">
        <v>164</v>
      </c>
      <c r="F19" s="15">
        <v>0.82378943138436811</v>
      </c>
      <c r="G19" s="16">
        <v>490.33240999999987</v>
      </c>
      <c r="H19" s="15">
        <v>0.40795042939149978</v>
      </c>
      <c r="I19" s="16">
        <v>330.79998999999998</v>
      </c>
      <c r="J19" s="15">
        <v>0.41593408042726077</v>
      </c>
      <c r="K19" s="16">
        <v>159.53242</v>
      </c>
      <c r="L19" s="15">
        <v>0.40855395553357893</v>
      </c>
      <c r="M19" s="30" t="s">
        <v>40</v>
      </c>
      <c r="N19" s="17" t="s">
        <v>40</v>
      </c>
      <c r="O19" s="18" t="s">
        <v>40</v>
      </c>
      <c r="P19" s="18" t="s">
        <v>40</v>
      </c>
    </row>
    <row r="20" spans="1:16" s="2" customFormat="1" x14ac:dyDescent="0.25">
      <c r="A20" s="11" t="s">
        <v>17</v>
      </c>
      <c r="B20" s="11" t="s">
        <v>34</v>
      </c>
      <c r="C20" s="6">
        <v>19</v>
      </c>
      <c r="D20" s="15">
        <v>0.77487765089722682</v>
      </c>
      <c r="E20" s="6">
        <v>80</v>
      </c>
      <c r="F20" s="15">
        <v>0.40184850311432585</v>
      </c>
      <c r="G20" s="16">
        <v>276.71383999999995</v>
      </c>
      <c r="H20" s="15">
        <v>0.23022245224738619</v>
      </c>
      <c r="I20" s="16">
        <v>43.827109999999998</v>
      </c>
      <c r="J20" s="15">
        <v>5.5106376199208482E-2</v>
      </c>
      <c r="K20" s="16">
        <v>232.88674</v>
      </c>
      <c r="L20" s="15">
        <v>0.59641042753767648</v>
      </c>
      <c r="M20" s="17" t="s">
        <v>40</v>
      </c>
      <c r="N20" s="17" t="s">
        <v>40</v>
      </c>
      <c r="O20" s="18" t="s">
        <v>40</v>
      </c>
      <c r="P20" s="18" t="s">
        <v>40</v>
      </c>
    </row>
    <row r="21" spans="1:16" s="2" customFormat="1" x14ac:dyDescent="0.25">
      <c r="A21" s="11" t="s">
        <v>18</v>
      </c>
      <c r="B21" s="11" t="s">
        <v>35</v>
      </c>
      <c r="C21" s="6">
        <v>80</v>
      </c>
      <c r="D21" s="15">
        <v>3.2626427406199019</v>
      </c>
      <c r="E21" s="16">
        <v>361</v>
      </c>
      <c r="F21" s="15">
        <v>1.8133413703033956</v>
      </c>
      <c r="G21" s="16">
        <v>12990.565790000002</v>
      </c>
      <c r="H21" s="15">
        <v>10.807988181056663</v>
      </c>
      <c r="I21" s="16">
        <v>12006.000450000001</v>
      </c>
      <c r="J21" s="15">
        <v>15.095843131011065</v>
      </c>
      <c r="K21" s="16">
        <v>958.12367999999992</v>
      </c>
      <c r="L21" s="15">
        <v>2.4537032620353219</v>
      </c>
      <c r="M21" s="17" t="s">
        <v>40</v>
      </c>
      <c r="N21" s="17" t="s">
        <v>40</v>
      </c>
      <c r="O21" s="16">
        <v>26.441669999999998</v>
      </c>
      <c r="P21" s="25">
        <v>1.6388347116267243</v>
      </c>
    </row>
    <row r="22" spans="1:16" s="2" customFormat="1" x14ac:dyDescent="0.25">
      <c r="A22" s="11" t="s">
        <v>19</v>
      </c>
      <c r="B22" s="11" t="s">
        <v>36</v>
      </c>
      <c r="C22" s="6">
        <v>146</v>
      </c>
      <c r="D22" s="15">
        <v>5.9543230016313213</v>
      </c>
      <c r="E22" s="6">
        <v>558</v>
      </c>
      <c r="F22" s="15">
        <v>2.8028933092224229</v>
      </c>
      <c r="G22" s="16">
        <v>734.75596999999982</v>
      </c>
      <c r="H22" s="15">
        <v>0.61130777274026804</v>
      </c>
      <c r="I22" s="16">
        <v>316.67824999999993</v>
      </c>
      <c r="J22" s="15">
        <v>0.39817799482117328</v>
      </c>
      <c r="K22" s="16">
        <v>418.07772000000006</v>
      </c>
      <c r="L22" s="15">
        <v>1.0706745765309653</v>
      </c>
      <c r="M22" s="17" t="s">
        <v>40</v>
      </c>
      <c r="N22" s="17" t="s">
        <v>40</v>
      </c>
      <c r="O22" s="18" t="s">
        <v>40</v>
      </c>
      <c r="P22" s="18" t="s">
        <v>40</v>
      </c>
    </row>
    <row r="23" spans="1:16" s="2" customFormat="1" ht="15" customHeight="1" x14ac:dyDescent="0.25">
      <c r="A23" s="20" t="s">
        <v>39</v>
      </c>
      <c r="B23" s="20"/>
      <c r="C23" s="21">
        <v>2452</v>
      </c>
      <c r="D23" s="40">
        <v>100</v>
      </c>
      <c r="E23" s="21">
        <v>19908</v>
      </c>
      <c r="F23" s="40">
        <v>100</v>
      </c>
      <c r="G23" s="21">
        <v>120194.11542999999</v>
      </c>
      <c r="H23" s="40">
        <v>99.999999999999972</v>
      </c>
      <c r="I23" s="21">
        <v>79531.831020000012</v>
      </c>
      <c r="J23" s="40">
        <v>99.999999999999986</v>
      </c>
      <c r="K23" s="21">
        <v>39048.06644000001</v>
      </c>
      <c r="L23" s="40">
        <v>99.999999999999986</v>
      </c>
      <c r="M23" s="22">
        <v>0.77466000000000002</v>
      </c>
      <c r="N23" s="40">
        <v>100</v>
      </c>
      <c r="O23" s="22">
        <v>1613.4433699999997</v>
      </c>
      <c r="P23" s="40">
        <v>100.00000000000004</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{3D54B7C3-93FA-4826-AF51-DDB7CB3D304B}</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D54B7C3-93FA-4826-AF51-DDB7CB3D304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54FE-78D8-43BC-9AFA-9AC5969C6A48}">
  <dimension ref="A1:Q26"/>
  <sheetViews>
    <sheetView view="pageLayout" zoomScale="90" zoomScaleNormal="110" zoomScalePageLayoutView="90" workbookViewId="0">
      <selection activeCell="P23" sqref="P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65</v>
      </c>
      <c r="B1" s="49"/>
      <c r="C1" s="49"/>
      <c r="D1" s="49"/>
      <c r="E1" s="49"/>
      <c r="F1" s="49"/>
      <c r="G1" s="49"/>
      <c r="H1" s="49"/>
      <c r="I1" s="49"/>
      <c r="J1" s="49"/>
      <c r="K1" s="49"/>
      <c r="L1" s="49"/>
      <c r="M1" s="49"/>
      <c r="N1" s="49"/>
      <c r="O1" s="49"/>
      <c r="P1" s="49"/>
      <c r="Q1" s="49"/>
    </row>
    <row r="2" spans="1:17" ht="15.75" customHeight="1" x14ac:dyDescent="0.25">
      <c r="B2" s="34"/>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42</v>
      </c>
      <c r="C4" s="6">
        <v>21</v>
      </c>
      <c r="D4" s="15">
        <v>0.75512405609492994</v>
      </c>
      <c r="E4" s="6">
        <v>73</v>
      </c>
      <c r="F4" s="15">
        <v>0.33257403189066059</v>
      </c>
      <c r="G4" s="16">
        <v>171.12834000000001</v>
      </c>
      <c r="H4" s="15">
        <v>0.13651866025510642</v>
      </c>
      <c r="I4" s="16">
        <v>114.32068000000001</v>
      </c>
      <c r="J4" s="15">
        <v>0.14135352707899129</v>
      </c>
      <c r="K4" s="16">
        <v>56.807660000000013</v>
      </c>
      <c r="L4" s="15">
        <v>0.13068648048689943</v>
      </c>
      <c r="M4" s="17" t="s">
        <v>40</v>
      </c>
      <c r="N4" s="17" t="s">
        <v>40</v>
      </c>
      <c r="O4" s="18" t="s">
        <v>40</v>
      </c>
      <c r="P4" s="18" t="s">
        <v>40</v>
      </c>
    </row>
    <row r="5" spans="1:17" s="2" customFormat="1" x14ac:dyDescent="0.25">
      <c r="A5" s="11" t="s">
        <v>2</v>
      </c>
      <c r="B5" s="11" t="s">
        <v>20</v>
      </c>
      <c r="C5" s="6">
        <v>3</v>
      </c>
      <c r="D5" s="15">
        <v>0.10787486515641855</v>
      </c>
      <c r="E5" s="6">
        <v>4</v>
      </c>
      <c r="F5" s="15">
        <v>1.8223234624145788E-2</v>
      </c>
      <c r="G5" s="16">
        <v>46.867570000000001</v>
      </c>
      <c r="H5" s="15">
        <v>3.7388885241406634E-2</v>
      </c>
      <c r="I5" s="18" t="s">
        <v>40</v>
      </c>
      <c r="J5" s="19" t="s">
        <v>40</v>
      </c>
      <c r="K5" s="16">
        <v>46.867570000000001</v>
      </c>
      <c r="L5" s="15">
        <v>0.10781922318703838</v>
      </c>
      <c r="M5" s="17" t="s">
        <v>40</v>
      </c>
      <c r="N5" s="17" t="s">
        <v>40</v>
      </c>
      <c r="O5" s="18" t="s">
        <v>40</v>
      </c>
      <c r="P5" s="19" t="s">
        <v>40</v>
      </c>
    </row>
    <row r="6" spans="1:17" s="2" customFormat="1" x14ac:dyDescent="0.25">
      <c r="A6" s="11" t="s">
        <v>3</v>
      </c>
      <c r="B6" s="11" t="s">
        <v>37</v>
      </c>
      <c r="C6" s="6">
        <v>300</v>
      </c>
      <c r="D6" s="15">
        <v>10.787486515641856</v>
      </c>
      <c r="E6" s="16">
        <v>2517</v>
      </c>
      <c r="F6" s="15">
        <v>11.466970387243736</v>
      </c>
      <c r="G6" s="16">
        <v>15280.756609999999</v>
      </c>
      <c r="H6" s="15">
        <v>12.190315292496621</v>
      </c>
      <c r="I6" s="16">
        <v>8960.4310700000005</v>
      </c>
      <c r="J6" s="15">
        <v>11.079259989467172</v>
      </c>
      <c r="K6" s="16">
        <v>6211.0742400000017</v>
      </c>
      <c r="L6" s="15">
        <v>14.288626436442616</v>
      </c>
      <c r="M6" s="24">
        <v>0.77466000000000002</v>
      </c>
      <c r="N6" s="16">
        <v>100</v>
      </c>
      <c r="O6" s="16">
        <v>108.47669</v>
      </c>
      <c r="P6" s="15">
        <v>10.778044235385163</v>
      </c>
    </row>
    <row r="7" spans="1:17" s="2" customFormat="1" x14ac:dyDescent="0.25">
      <c r="A7" s="11" t="s">
        <v>4</v>
      </c>
      <c r="B7" s="11" t="s">
        <v>21</v>
      </c>
      <c r="C7" s="6">
        <v>18</v>
      </c>
      <c r="D7" s="15">
        <v>0.64724919093851141</v>
      </c>
      <c r="E7" s="6">
        <v>71</v>
      </c>
      <c r="F7" s="15">
        <v>0.32346241457858771</v>
      </c>
      <c r="G7" s="16">
        <v>2948.3258200000005</v>
      </c>
      <c r="H7" s="15">
        <v>2.3520446171682496</v>
      </c>
      <c r="I7" s="16">
        <v>2607.4409300000002</v>
      </c>
      <c r="J7" s="15">
        <v>3.2240096201809267</v>
      </c>
      <c r="K7" s="16">
        <v>340.88489000000004</v>
      </c>
      <c r="L7" s="15">
        <v>0.78420844170071191</v>
      </c>
      <c r="M7" s="17" t="s">
        <v>40</v>
      </c>
      <c r="N7" s="17" t="s">
        <v>40</v>
      </c>
      <c r="O7" s="18" t="s">
        <v>40</v>
      </c>
      <c r="P7" s="18" t="s">
        <v>40</v>
      </c>
    </row>
    <row r="8" spans="1:17" s="2" customFormat="1" x14ac:dyDescent="0.25">
      <c r="A8" s="11" t="s">
        <v>5</v>
      </c>
      <c r="B8" s="11" t="s">
        <v>22</v>
      </c>
      <c r="C8" s="6">
        <v>11</v>
      </c>
      <c r="D8" s="15">
        <v>0.39554117224020141</v>
      </c>
      <c r="E8" s="6">
        <v>114</v>
      </c>
      <c r="F8" s="15">
        <v>0.51936218678815482</v>
      </c>
      <c r="G8" s="16">
        <v>7231.3784400000004</v>
      </c>
      <c r="H8" s="15">
        <v>5.7688755493477091</v>
      </c>
      <c r="I8" s="16">
        <v>2025.9619200000002</v>
      </c>
      <c r="J8" s="15">
        <v>2.505031138020918</v>
      </c>
      <c r="K8" s="16">
        <v>5205.4165200000016</v>
      </c>
      <c r="L8" s="15">
        <v>11.97510273204642</v>
      </c>
      <c r="M8" s="17" t="s">
        <v>40</v>
      </c>
      <c r="N8" s="17" t="s">
        <v>40</v>
      </c>
      <c r="O8" s="18" t="s">
        <v>40</v>
      </c>
      <c r="P8" s="18" t="s">
        <v>40</v>
      </c>
    </row>
    <row r="9" spans="1:17" s="2" customFormat="1" x14ac:dyDescent="0.25">
      <c r="A9" s="11" t="s">
        <v>6</v>
      </c>
      <c r="B9" s="11" t="s">
        <v>23</v>
      </c>
      <c r="C9" s="6">
        <v>480</v>
      </c>
      <c r="D9" s="15">
        <v>17.259978425026969</v>
      </c>
      <c r="E9" s="16">
        <v>4402</v>
      </c>
      <c r="F9" s="15">
        <v>20.054669703872438</v>
      </c>
      <c r="G9" s="16">
        <v>14257.574540000005</v>
      </c>
      <c r="H9" s="15">
        <v>11.37406565556655</v>
      </c>
      <c r="I9" s="16">
        <v>6380.3949499999999</v>
      </c>
      <c r="J9" s="15">
        <v>7.889135459476659</v>
      </c>
      <c r="K9" s="16">
        <v>7746.6538200000032</v>
      </c>
      <c r="L9" s="15">
        <v>17.821239658281915</v>
      </c>
      <c r="M9" s="17" t="s">
        <v>40</v>
      </c>
      <c r="N9" s="26" t="s">
        <v>40</v>
      </c>
      <c r="O9" s="16">
        <v>130.52581999999998</v>
      </c>
      <c r="P9" s="15">
        <v>12.968805204324738</v>
      </c>
    </row>
    <row r="10" spans="1:17" s="2" customFormat="1" x14ac:dyDescent="0.25">
      <c r="A10" s="11" t="s">
        <v>7</v>
      </c>
      <c r="B10" s="11" t="s">
        <v>24</v>
      </c>
      <c r="C10" s="6">
        <v>516</v>
      </c>
      <c r="D10" s="15">
        <v>18.554476806903992</v>
      </c>
      <c r="E10" s="16">
        <v>4000</v>
      </c>
      <c r="F10" s="15">
        <v>18.223234624145785</v>
      </c>
      <c r="G10" s="16">
        <v>23816.397889999978</v>
      </c>
      <c r="H10" s="15">
        <v>18.999674349937244</v>
      </c>
      <c r="I10" s="16">
        <v>15927.247729999994</v>
      </c>
      <c r="J10" s="15">
        <v>19.693485406982852</v>
      </c>
      <c r="K10" s="16">
        <v>7452.8189700000021</v>
      </c>
      <c r="L10" s="15">
        <v>17.145270213476476</v>
      </c>
      <c r="M10" s="17" t="s">
        <v>40</v>
      </c>
      <c r="N10" s="17" t="s">
        <v>40</v>
      </c>
      <c r="O10" s="16">
        <v>436.33121999999997</v>
      </c>
      <c r="P10" s="15">
        <v>43.353066824214267</v>
      </c>
    </row>
    <row r="11" spans="1:17" s="2" customFormat="1" x14ac:dyDescent="0.25">
      <c r="A11" s="11" t="s">
        <v>8</v>
      </c>
      <c r="B11" s="11" t="s">
        <v>25</v>
      </c>
      <c r="C11" s="6">
        <v>211</v>
      </c>
      <c r="D11" s="15">
        <v>7.5871988493347713</v>
      </c>
      <c r="E11" s="16">
        <v>1946</v>
      </c>
      <c r="F11" s="15">
        <v>8.8656036446469244</v>
      </c>
      <c r="G11" s="16">
        <v>7211.1577999999954</v>
      </c>
      <c r="H11" s="15">
        <v>5.7527444124343168</v>
      </c>
      <c r="I11" s="16">
        <v>3802.7811599999995</v>
      </c>
      <c r="J11" s="15">
        <v>4.7020060559081509</v>
      </c>
      <c r="K11" s="16">
        <v>3385.0380600000017</v>
      </c>
      <c r="L11" s="15">
        <v>7.7873073873418148</v>
      </c>
      <c r="M11" s="18" t="s">
        <v>40</v>
      </c>
      <c r="N11" s="17" t="s">
        <v>40</v>
      </c>
      <c r="O11" s="16">
        <v>23.33859</v>
      </c>
      <c r="P11" s="15">
        <v>2.318879340912023</v>
      </c>
    </row>
    <row r="12" spans="1:17" s="2" customFormat="1" x14ac:dyDescent="0.25">
      <c r="A12" s="11" t="s">
        <v>9</v>
      </c>
      <c r="B12" s="11" t="s">
        <v>26</v>
      </c>
      <c r="C12" s="6">
        <v>273</v>
      </c>
      <c r="D12" s="15">
        <v>9.8166127292340875</v>
      </c>
      <c r="E12" s="16">
        <v>2492</v>
      </c>
      <c r="F12" s="15">
        <v>11.353075170842825</v>
      </c>
      <c r="G12" s="16">
        <v>5395.3977599999971</v>
      </c>
      <c r="H12" s="15">
        <v>4.3042109433107445</v>
      </c>
      <c r="I12" s="16">
        <v>2529.7180000000008</v>
      </c>
      <c r="J12" s="15">
        <v>3.1279079324511696</v>
      </c>
      <c r="K12" s="16">
        <v>2627.4481299999984</v>
      </c>
      <c r="L12" s="15">
        <v>6.0444656367043663</v>
      </c>
      <c r="M12" s="18" t="s">
        <v>40</v>
      </c>
      <c r="N12" s="19" t="s">
        <v>40</v>
      </c>
      <c r="O12" s="16">
        <v>238.23158999999995</v>
      </c>
      <c r="P12" s="15">
        <v>23.670252247613206</v>
      </c>
    </row>
    <row r="13" spans="1:17" s="2" customFormat="1" x14ac:dyDescent="0.25">
      <c r="A13" s="11" t="s">
        <v>10</v>
      </c>
      <c r="B13" s="11" t="s">
        <v>27</v>
      </c>
      <c r="C13" s="6">
        <v>73</v>
      </c>
      <c r="D13" s="15">
        <v>2.624955052139518</v>
      </c>
      <c r="E13" s="16">
        <v>561</v>
      </c>
      <c r="F13" s="15">
        <v>2.5558086560364464</v>
      </c>
      <c r="G13" s="16">
        <v>2622.6812199999999</v>
      </c>
      <c r="H13" s="15">
        <v>2.0922596831747917</v>
      </c>
      <c r="I13" s="16">
        <v>2321.9223199999992</v>
      </c>
      <c r="J13" s="15">
        <v>2.8709758333788264</v>
      </c>
      <c r="K13" s="16">
        <v>300.75890000000004</v>
      </c>
      <c r="L13" s="15">
        <v>0.69189827773422341</v>
      </c>
      <c r="M13" s="17" t="s">
        <v>40</v>
      </c>
      <c r="N13" s="17" t="s">
        <v>40</v>
      </c>
      <c r="O13" s="18" t="s">
        <v>40</v>
      </c>
      <c r="P13" s="18" t="s">
        <v>40</v>
      </c>
    </row>
    <row r="14" spans="1:17" s="2" customFormat="1" x14ac:dyDescent="0.25">
      <c r="A14" s="11" t="s">
        <v>11</v>
      </c>
      <c r="B14" s="11" t="s">
        <v>28</v>
      </c>
      <c r="C14" s="6">
        <v>37</v>
      </c>
      <c r="D14" s="15">
        <v>1.3304566702624956</v>
      </c>
      <c r="E14" s="6">
        <v>446</v>
      </c>
      <c r="F14" s="15">
        <v>2.0318906605922553</v>
      </c>
      <c r="G14" s="16">
        <v>3501.0875900000001</v>
      </c>
      <c r="H14" s="15">
        <v>2.7930136365641092</v>
      </c>
      <c r="I14" s="16">
        <v>1888.1066699999999</v>
      </c>
      <c r="J14" s="15">
        <v>2.334577937306435</v>
      </c>
      <c r="K14" s="16">
        <v>1612.98092</v>
      </c>
      <c r="L14" s="15">
        <v>3.7106756294366128</v>
      </c>
      <c r="M14" s="17" t="s">
        <v>40</v>
      </c>
      <c r="N14" s="17" t="s">
        <v>40</v>
      </c>
      <c r="O14" s="18" t="s">
        <v>40</v>
      </c>
      <c r="P14" s="18" t="s">
        <v>40</v>
      </c>
    </row>
    <row r="15" spans="1:17" s="2" customFormat="1" x14ac:dyDescent="0.25">
      <c r="A15" s="11" t="s">
        <v>12</v>
      </c>
      <c r="B15" s="11" t="s">
        <v>29</v>
      </c>
      <c r="C15" s="6">
        <v>77</v>
      </c>
      <c r="D15" s="15">
        <v>2.7687882056814095</v>
      </c>
      <c r="E15" s="16">
        <v>456</v>
      </c>
      <c r="F15" s="15">
        <v>2.0774487471526193</v>
      </c>
      <c r="G15" s="16">
        <v>4170.5918799999999</v>
      </c>
      <c r="H15" s="15">
        <v>3.3271147019156824</v>
      </c>
      <c r="I15" s="16">
        <v>2220.9074200000005</v>
      </c>
      <c r="J15" s="15">
        <v>2.7460744384384586</v>
      </c>
      <c r="K15" s="16">
        <v>1949.6844599999995</v>
      </c>
      <c r="L15" s="15">
        <v>4.485264841702703</v>
      </c>
      <c r="M15" s="17" t="s">
        <v>40</v>
      </c>
      <c r="N15" s="17" t="s">
        <v>40</v>
      </c>
      <c r="O15" s="18" t="s">
        <v>40</v>
      </c>
      <c r="P15" s="18" t="s">
        <v>40</v>
      </c>
      <c r="Q15" s="5"/>
    </row>
    <row r="16" spans="1:17" s="2" customFormat="1" x14ac:dyDescent="0.25">
      <c r="A16" s="11" t="s">
        <v>13</v>
      </c>
      <c r="B16" s="11" t="s">
        <v>30</v>
      </c>
      <c r="C16" s="6">
        <v>337</v>
      </c>
      <c r="D16" s="15">
        <v>12.11794318590435</v>
      </c>
      <c r="E16" s="16">
        <v>2768</v>
      </c>
      <c r="F16" s="15">
        <v>12.610478359908884</v>
      </c>
      <c r="G16" s="16">
        <v>20484.713569999971</v>
      </c>
      <c r="H16" s="15">
        <v>16.341803188682796</v>
      </c>
      <c r="I16" s="16">
        <v>16542.843769999992</v>
      </c>
      <c r="J16" s="15">
        <v>20.454648404874916</v>
      </c>
      <c r="K16" s="16">
        <v>3873.4138400000002</v>
      </c>
      <c r="L16" s="15">
        <v>8.9108198123078139</v>
      </c>
      <c r="M16" s="17" t="s">
        <v>40</v>
      </c>
      <c r="N16" s="17" t="s">
        <v>40</v>
      </c>
      <c r="O16" s="16">
        <v>68.455960000000005</v>
      </c>
      <c r="P16" s="15">
        <v>6.8016581724217193</v>
      </c>
    </row>
    <row r="17" spans="1:16" s="2" customFormat="1" x14ac:dyDescent="0.25">
      <c r="A17" s="11" t="s">
        <v>14</v>
      </c>
      <c r="B17" s="11" t="s">
        <v>31</v>
      </c>
      <c r="C17" s="6">
        <v>98</v>
      </c>
      <c r="D17" s="15">
        <v>3.5239122617763394</v>
      </c>
      <c r="E17" s="16">
        <v>730</v>
      </c>
      <c r="F17" s="15">
        <v>3.3257403189066057</v>
      </c>
      <c r="G17" s="16">
        <v>2075.6308600000002</v>
      </c>
      <c r="H17" s="15">
        <v>1.6558469753832377</v>
      </c>
      <c r="I17" s="16">
        <v>1486.5161900000003</v>
      </c>
      <c r="J17" s="15">
        <v>1.8380253381673726</v>
      </c>
      <c r="K17" s="16">
        <v>588.01466000000005</v>
      </c>
      <c r="L17" s="15">
        <v>1.352732472876031</v>
      </c>
      <c r="M17" s="17" t="s">
        <v>40</v>
      </c>
      <c r="N17" s="17" t="s">
        <v>40</v>
      </c>
      <c r="O17" s="24">
        <v>1.1000000000000001</v>
      </c>
      <c r="P17" s="24">
        <v>0.109293975128884</v>
      </c>
    </row>
    <row r="18" spans="1:16" s="2" customFormat="1" x14ac:dyDescent="0.25">
      <c r="A18" s="11" t="s">
        <v>15</v>
      </c>
      <c r="B18" s="11" t="s">
        <v>32</v>
      </c>
      <c r="C18" s="6">
        <v>6</v>
      </c>
      <c r="D18" s="15">
        <v>0.21574973031283709</v>
      </c>
      <c r="E18" s="6">
        <v>53</v>
      </c>
      <c r="F18" s="15">
        <v>0.24145785876993164</v>
      </c>
      <c r="G18" s="16">
        <v>341.75830000000002</v>
      </c>
      <c r="H18" s="15">
        <v>0.27263973487420456</v>
      </c>
      <c r="I18" s="16">
        <v>340.71114</v>
      </c>
      <c r="J18" s="15">
        <v>0.42127742202114254</v>
      </c>
      <c r="K18" s="24">
        <v>1.0471600000000001</v>
      </c>
      <c r="L18" s="25">
        <v>2.4090000346196553E-3</v>
      </c>
      <c r="M18" s="17" t="s">
        <v>40</v>
      </c>
      <c r="N18" s="17" t="s">
        <v>40</v>
      </c>
      <c r="O18" s="33" t="s">
        <v>40</v>
      </c>
      <c r="P18" s="18" t="s">
        <v>40</v>
      </c>
    </row>
    <row r="19" spans="1:16" s="2" customFormat="1" x14ac:dyDescent="0.25">
      <c r="A19" s="11" t="s">
        <v>16</v>
      </c>
      <c r="B19" s="11" t="s">
        <v>33</v>
      </c>
      <c r="C19" s="6">
        <v>48</v>
      </c>
      <c r="D19" s="15">
        <v>1.7259978425026967</v>
      </c>
      <c r="E19" s="16">
        <v>189</v>
      </c>
      <c r="F19" s="15">
        <v>0.8610478359908883</v>
      </c>
      <c r="G19" s="16">
        <v>616.2187899999999</v>
      </c>
      <c r="H19" s="15">
        <v>0.49159223793570811</v>
      </c>
      <c r="I19" s="16">
        <v>325.06145999999995</v>
      </c>
      <c r="J19" s="15">
        <v>0.4019271394156021</v>
      </c>
      <c r="K19" s="16">
        <v>291.15733</v>
      </c>
      <c r="L19" s="15">
        <v>0.66980978842752426</v>
      </c>
      <c r="M19" s="30" t="s">
        <v>40</v>
      </c>
      <c r="N19" s="17" t="s">
        <v>40</v>
      </c>
      <c r="O19" s="18" t="s">
        <v>40</v>
      </c>
      <c r="P19" s="18" t="s">
        <v>40</v>
      </c>
    </row>
    <row r="20" spans="1:16" s="2" customFormat="1" x14ac:dyDescent="0.25">
      <c r="A20" s="11" t="s">
        <v>17</v>
      </c>
      <c r="B20" s="11" t="s">
        <v>34</v>
      </c>
      <c r="C20" s="6">
        <v>21</v>
      </c>
      <c r="D20" s="15">
        <v>0.75512405609492994</v>
      </c>
      <c r="E20" s="6">
        <v>91</v>
      </c>
      <c r="F20" s="15">
        <v>0.41457858769931666</v>
      </c>
      <c r="G20" s="16">
        <v>321.18071999999995</v>
      </c>
      <c r="H20" s="15">
        <v>0.25622384693365491</v>
      </c>
      <c r="I20" s="16">
        <v>49.248810000000006</v>
      </c>
      <c r="J20" s="15">
        <v>6.0894433080201212E-2</v>
      </c>
      <c r="K20" s="16">
        <v>271.93191000000002</v>
      </c>
      <c r="L20" s="15">
        <v>0.62558155449424058</v>
      </c>
      <c r="M20" s="17" t="s">
        <v>40</v>
      </c>
      <c r="N20" s="17" t="s">
        <v>40</v>
      </c>
      <c r="O20" s="18" t="s">
        <v>40</v>
      </c>
      <c r="P20" s="18" t="s">
        <v>40</v>
      </c>
    </row>
    <row r="21" spans="1:16" s="2" customFormat="1" x14ac:dyDescent="0.25">
      <c r="A21" s="11" t="s">
        <v>18</v>
      </c>
      <c r="B21" s="11" t="s">
        <v>35</v>
      </c>
      <c r="C21" s="6">
        <v>89</v>
      </c>
      <c r="D21" s="15">
        <v>3.2002876663070841</v>
      </c>
      <c r="E21" s="16">
        <v>371</v>
      </c>
      <c r="F21" s="15">
        <v>1.6902050113895217</v>
      </c>
      <c r="G21" s="16">
        <v>14009.784689999995</v>
      </c>
      <c r="H21" s="15">
        <v>11.176389815627854</v>
      </c>
      <c r="I21" s="16">
        <v>13003.652999999995</v>
      </c>
      <c r="J21" s="15">
        <v>16.07856265779127</v>
      </c>
      <c r="K21" s="16">
        <v>1006.1316800000003</v>
      </c>
      <c r="L21" s="15">
        <v>2.3146140532028845</v>
      </c>
      <c r="M21" s="17" t="s">
        <v>40</v>
      </c>
      <c r="N21" s="17" t="s">
        <v>40</v>
      </c>
      <c r="O21" s="18" t="s">
        <v>40</v>
      </c>
      <c r="P21" s="25" t="s">
        <v>40</v>
      </c>
    </row>
    <row r="22" spans="1:16" s="2" customFormat="1" x14ac:dyDescent="0.25">
      <c r="A22" s="11" t="s">
        <v>19</v>
      </c>
      <c r="B22" s="11" t="s">
        <v>36</v>
      </c>
      <c r="C22" s="6">
        <v>162</v>
      </c>
      <c r="D22" s="15">
        <v>5.825242718446602</v>
      </c>
      <c r="E22" s="6">
        <v>666</v>
      </c>
      <c r="F22" s="15">
        <v>3.0341685649202734</v>
      </c>
      <c r="G22" s="16">
        <v>848.97865000000024</v>
      </c>
      <c r="H22" s="15">
        <v>0.67727781314999569</v>
      </c>
      <c r="I22" s="16">
        <v>348.45082000000002</v>
      </c>
      <c r="J22" s="15">
        <v>0.43084726595893863</v>
      </c>
      <c r="K22" s="16">
        <v>500.52785000000011</v>
      </c>
      <c r="L22" s="15">
        <v>1.1514683601150748</v>
      </c>
      <c r="M22" s="17" t="s">
        <v>40</v>
      </c>
      <c r="N22" s="17" t="s">
        <v>40</v>
      </c>
      <c r="O22" s="18" t="s">
        <v>40</v>
      </c>
      <c r="P22" s="18" t="s">
        <v>40</v>
      </c>
    </row>
    <row r="23" spans="1:16" s="2" customFormat="1" ht="15" customHeight="1" x14ac:dyDescent="0.25">
      <c r="A23" s="20" t="s">
        <v>39</v>
      </c>
      <c r="B23" s="20"/>
      <c r="C23" s="21">
        <v>2781</v>
      </c>
      <c r="D23" s="40">
        <v>99.999999999999986</v>
      </c>
      <c r="E23" s="21">
        <v>21950</v>
      </c>
      <c r="F23" s="40">
        <v>100</v>
      </c>
      <c r="G23" s="21">
        <v>125351.61103999996</v>
      </c>
      <c r="H23" s="40">
        <v>99.999999999999986</v>
      </c>
      <c r="I23" s="21">
        <v>80875.718039999978</v>
      </c>
      <c r="J23" s="40">
        <v>100.00000000000003</v>
      </c>
      <c r="K23" s="21">
        <v>43468.658570000014</v>
      </c>
      <c r="L23" s="40">
        <v>99.999999999999986</v>
      </c>
      <c r="M23" s="22">
        <v>0.77466000000000002</v>
      </c>
      <c r="N23" s="40">
        <v>100</v>
      </c>
      <c r="O23" s="22">
        <v>1006.4598699999999</v>
      </c>
      <c r="P23" s="40">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{92A0B306-9E7E-4D35-BD04-273DF2A1CFFE}</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2A0B306-9E7E-4D35-BD04-273DF2A1CFF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04ED-E571-4D09-BEDC-C9843D934EF5}">
  <dimension ref="A1:Q26"/>
  <sheetViews>
    <sheetView view="pageLayout" zoomScale="90" zoomScaleNormal="110" zoomScalePageLayoutView="90" workbookViewId="0">
      <selection activeCell="D23" sqref="D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66</v>
      </c>
      <c r="B1" s="49"/>
      <c r="C1" s="49"/>
      <c r="D1" s="49"/>
      <c r="E1" s="49"/>
      <c r="F1" s="49"/>
      <c r="G1" s="49"/>
      <c r="H1" s="49"/>
      <c r="I1" s="49"/>
      <c r="J1" s="49"/>
      <c r="K1" s="49"/>
      <c r="L1" s="49"/>
      <c r="M1" s="49"/>
      <c r="N1" s="49"/>
      <c r="O1" s="49"/>
      <c r="P1" s="49"/>
      <c r="Q1" s="49"/>
    </row>
    <row r="2" spans="1:17" ht="15.75" customHeight="1" x14ac:dyDescent="0.25">
      <c r="B2" s="35"/>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67</v>
      </c>
      <c r="C4" s="6">
        <v>20</v>
      </c>
      <c r="D4" s="15">
        <v>0.73556454578889297</v>
      </c>
      <c r="E4" s="6">
        <v>105</v>
      </c>
      <c r="F4" s="15">
        <v>0.50626808100289289</v>
      </c>
      <c r="G4" s="16">
        <v>146.23400000000001</v>
      </c>
      <c r="H4" s="15">
        <v>0.11916080752360581</v>
      </c>
      <c r="I4" s="16">
        <v>84.686000000000007</v>
      </c>
      <c r="J4" s="15">
        <v>0.10731947837507316</v>
      </c>
      <c r="K4" s="16">
        <v>61.548000000000002</v>
      </c>
      <c r="L4" s="15">
        <v>0.14412501250158269</v>
      </c>
      <c r="M4" s="17" t="s">
        <v>40</v>
      </c>
      <c r="N4" s="17" t="s">
        <v>40</v>
      </c>
      <c r="O4" s="17" t="s">
        <v>40</v>
      </c>
      <c r="P4" s="17" t="s">
        <v>40</v>
      </c>
    </row>
    <row r="5" spans="1:17" s="2" customFormat="1" x14ac:dyDescent="0.25">
      <c r="A5" s="11" t="s">
        <v>2</v>
      </c>
      <c r="B5" s="11" t="s">
        <v>68</v>
      </c>
      <c r="C5" s="6">
        <v>2</v>
      </c>
      <c r="D5" s="15">
        <v>7.3556454578889305E-2</v>
      </c>
      <c r="E5" s="6">
        <v>4</v>
      </c>
      <c r="F5" s="15">
        <v>1.9286403085824494E-2</v>
      </c>
      <c r="G5" s="16">
        <v>19.259</v>
      </c>
      <c r="H5" s="15">
        <v>1.5693463846281466E-2</v>
      </c>
      <c r="I5" s="17" t="s">
        <v>40</v>
      </c>
      <c r="J5" s="19" t="s">
        <v>40</v>
      </c>
      <c r="K5" s="16">
        <v>19.259</v>
      </c>
      <c r="L5" s="15">
        <v>4.5098193536231582E-2</v>
      </c>
      <c r="M5" s="17" t="s">
        <v>40</v>
      </c>
      <c r="N5" s="17" t="s">
        <v>40</v>
      </c>
      <c r="O5" s="17" t="s">
        <v>40</v>
      </c>
      <c r="P5" s="17" t="s">
        <v>40</v>
      </c>
    </row>
    <row r="6" spans="1:17" s="2" customFormat="1" x14ac:dyDescent="0.25">
      <c r="A6" s="11" t="s">
        <v>3</v>
      </c>
      <c r="B6" s="11" t="s">
        <v>37</v>
      </c>
      <c r="C6" s="6">
        <v>292</v>
      </c>
      <c r="D6" s="15">
        <v>10.739242368517838</v>
      </c>
      <c r="E6" s="16">
        <v>2580</v>
      </c>
      <c r="F6" s="15">
        <v>12.439729990356799</v>
      </c>
      <c r="G6" s="16">
        <v>14171.829</v>
      </c>
      <c r="H6" s="15">
        <v>11.548111846263213</v>
      </c>
      <c r="I6" s="16">
        <v>8568.5059999999994</v>
      </c>
      <c r="J6" s="15">
        <v>10.858555066642472</v>
      </c>
      <c r="K6" s="16">
        <v>5528.14</v>
      </c>
      <c r="L6" s="15">
        <v>12.945071271373553</v>
      </c>
      <c r="M6" s="36">
        <v>0.77500000000000002</v>
      </c>
      <c r="N6" s="16">
        <v>100</v>
      </c>
      <c r="O6" s="16">
        <v>74.409000000000006</v>
      </c>
      <c r="P6" s="15">
        <v>6.7379621035474182</v>
      </c>
    </row>
    <row r="7" spans="1:17" s="2" customFormat="1" x14ac:dyDescent="0.25">
      <c r="A7" s="11" t="s">
        <v>4</v>
      </c>
      <c r="B7" s="11" t="s">
        <v>21</v>
      </c>
      <c r="C7" s="6">
        <v>20</v>
      </c>
      <c r="D7" s="15">
        <v>0.73556454578889297</v>
      </c>
      <c r="E7" s="6">
        <v>68</v>
      </c>
      <c r="F7" s="15">
        <v>0.32786885245901637</v>
      </c>
      <c r="G7" s="16">
        <v>2669.4859999999999</v>
      </c>
      <c r="H7" s="15">
        <v>2.175267772426114</v>
      </c>
      <c r="I7" s="16">
        <v>2408.3339999999998</v>
      </c>
      <c r="J7" s="15">
        <v>3.0519938199106509</v>
      </c>
      <c r="K7" s="16">
        <v>261.15199999999999</v>
      </c>
      <c r="L7" s="15">
        <v>0.61153141068456041</v>
      </c>
      <c r="M7" s="17" t="s">
        <v>40</v>
      </c>
      <c r="N7" s="17" t="s">
        <v>40</v>
      </c>
      <c r="O7" s="17" t="s">
        <v>40</v>
      </c>
      <c r="P7" s="17" t="s">
        <v>40</v>
      </c>
    </row>
    <row r="8" spans="1:17" s="2" customFormat="1" x14ac:dyDescent="0.25">
      <c r="A8" s="11" t="s">
        <v>5</v>
      </c>
      <c r="B8" s="11" t="s">
        <v>22</v>
      </c>
      <c r="C8" s="6">
        <v>13</v>
      </c>
      <c r="D8" s="15">
        <v>0.47811695476278043</v>
      </c>
      <c r="E8" s="6">
        <v>113</v>
      </c>
      <c r="F8" s="15">
        <v>0.54484088717454193</v>
      </c>
      <c r="G8" s="16">
        <v>7885.8320000000003</v>
      </c>
      <c r="H8" s="15">
        <v>6.4258798167012561</v>
      </c>
      <c r="I8" s="16">
        <v>2673.2350000000001</v>
      </c>
      <c r="J8" s="15">
        <v>3.3876931933730328</v>
      </c>
      <c r="K8" s="16">
        <v>5211.6090000000004</v>
      </c>
      <c r="L8" s="15">
        <v>12.20386060113019</v>
      </c>
      <c r="M8" s="17" t="s">
        <v>40</v>
      </c>
      <c r="N8" s="26" t="s">
        <v>40</v>
      </c>
      <c r="O8" s="38">
        <v>0.98799999999999999</v>
      </c>
      <c r="P8" s="15">
        <v>8.9466416136554011E-2</v>
      </c>
    </row>
    <row r="9" spans="1:17" s="2" customFormat="1" x14ac:dyDescent="0.25">
      <c r="A9" s="11" t="s">
        <v>6</v>
      </c>
      <c r="B9" s="11" t="s">
        <v>23</v>
      </c>
      <c r="C9" s="6">
        <v>466</v>
      </c>
      <c r="D9" s="15">
        <v>17.138653916881204</v>
      </c>
      <c r="E9" s="16">
        <v>4149</v>
      </c>
      <c r="F9" s="15">
        <v>20.004821600771454</v>
      </c>
      <c r="G9" s="16">
        <v>14844.380999999999</v>
      </c>
      <c r="H9" s="15">
        <v>12.096150191802666</v>
      </c>
      <c r="I9" s="16">
        <v>7225.1559999999999</v>
      </c>
      <c r="J9" s="15">
        <v>9.1561766183138893</v>
      </c>
      <c r="K9" s="16">
        <v>7389.6490000000003</v>
      </c>
      <c r="L9" s="15">
        <v>17.304108248965168</v>
      </c>
      <c r="M9" s="17" t="s">
        <v>40</v>
      </c>
      <c r="N9" s="17" t="s">
        <v>40</v>
      </c>
      <c r="O9" s="16">
        <v>229.57599999999999</v>
      </c>
      <c r="P9" s="15">
        <v>20.788807642677657</v>
      </c>
    </row>
    <row r="10" spans="1:17" s="2" customFormat="1" x14ac:dyDescent="0.25">
      <c r="A10" s="11" t="s">
        <v>7</v>
      </c>
      <c r="B10" s="11" t="s">
        <v>24</v>
      </c>
      <c r="C10" s="6">
        <v>513</v>
      </c>
      <c r="D10" s="15">
        <v>18.867230599485104</v>
      </c>
      <c r="E10" s="16">
        <v>4058</v>
      </c>
      <c r="F10" s="15">
        <v>19.56605593056895</v>
      </c>
      <c r="G10" s="16">
        <v>25112.577000000001</v>
      </c>
      <c r="H10" s="15">
        <v>20.463332428291164</v>
      </c>
      <c r="I10" s="16">
        <v>16861.749</v>
      </c>
      <c r="J10" s="15">
        <v>21.368279375238071</v>
      </c>
      <c r="K10" s="16">
        <v>7809.9030000000002</v>
      </c>
      <c r="L10" s="15">
        <v>18.288203800467087</v>
      </c>
      <c r="M10" s="18" t="s">
        <v>40</v>
      </c>
      <c r="N10" s="17" t="s">
        <v>40</v>
      </c>
      <c r="O10" s="16">
        <v>440.92399999999998</v>
      </c>
      <c r="P10" s="15">
        <v>39.927014239467553</v>
      </c>
    </row>
    <row r="11" spans="1:17" s="2" customFormat="1" x14ac:dyDescent="0.25">
      <c r="A11" s="11" t="s">
        <v>8</v>
      </c>
      <c r="B11" s="11" t="s">
        <v>25</v>
      </c>
      <c r="C11" s="6">
        <v>200</v>
      </c>
      <c r="D11" s="15">
        <v>7.3556454578889294</v>
      </c>
      <c r="E11" s="16">
        <v>1818</v>
      </c>
      <c r="F11" s="15">
        <v>8.7656702025072324</v>
      </c>
      <c r="G11" s="16">
        <v>6927.0150000000003</v>
      </c>
      <c r="H11" s="15">
        <v>5.6445744568850627</v>
      </c>
      <c r="I11" s="16">
        <v>3536.489</v>
      </c>
      <c r="J11" s="15">
        <v>4.4816634952552263</v>
      </c>
      <c r="K11" s="16">
        <v>3341.5540000000001</v>
      </c>
      <c r="L11" s="15">
        <v>7.8248117245842863</v>
      </c>
      <c r="M11" s="18" t="s">
        <v>40</v>
      </c>
      <c r="N11" s="19" t="s">
        <v>40</v>
      </c>
      <c r="O11" s="16">
        <v>48.972000000000001</v>
      </c>
      <c r="P11" s="15">
        <v>4.4345641002422305</v>
      </c>
    </row>
    <row r="12" spans="1:17" s="2" customFormat="1" x14ac:dyDescent="0.25">
      <c r="A12" s="11" t="s">
        <v>9</v>
      </c>
      <c r="B12" s="11" t="s">
        <v>26</v>
      </c>
      <c r="C12" s="6">
        <v>254</v>
      </c>
      <c r="D12" s="15">
        <v>9.341669731518941</v>
      </c>
      <c r="E12" s="16">
        <v>2319</v>
      </c>
      <c r="F12" s="15">
        <v>11.181292189006751</v>
      </c>
      <c r="G12" s="16">
        <v>5025.1509999999998</v>
      </c>
      <c r="H12" s="15">
        <v>4.0948141409525496</v>
      </c>
      <c r="I12" s="16">
        <v>2355.3910000000001</v>
      </c>
      <c r="J12" s="15">
        <v>2.984901087421084</v>
      </c>
      <c r="K12" s="16">
        <v>2431.529</v>
      </c>
      <c r="L12" s="15">
        <v>5.6938348528459226</v>
      </c>
      <c r="M12" s="17" t="s">
        <v>40</v>
      </c>
      <c r="N12" s="17" t="s">
        <v>40</v>
      </c>
      <c r="O12" s="16">
        <v>238.232</v>
      </c>
      <c r="P12" s="15">
        <v>21.572634867452972</v>
      </c>
    </row>
    <row r="13" spans="1:17" s="2" customFormat="1" x14ac:dyDescent="0.25">
      <c r="A13" s="11" t="s">
        <v>10</v>
      </c>
      <c r="B13" s="11" t="s">
        <v>27</v>
      </c>
      <c r="C13" s="6">
        <v>67</v>
      </c>
      <c r="D13" s="15">
        <v>2.4641412283927915</v>
      </c>
      <c r="E13" s="16">
        <v>543</v>
      </c>
      <c r="F13" s="15">
        <v>2.6181292189006751</v>
      </c>
      <c r="G13" s="16">
        <v>2397.9769999999999</v>
      </c>
      <c r="H13" s="15">
        <v>1.9540248898548467</v>
      </c>
      <c r="I13" s="16">
        <v>2116.7600000000002</v>
      </c>
      <c r="J13" s="15">
        <v>2.6824927266043956</v>
      </c>
      <c r="K13" s="16">
        <v>281.21800000000002</v>
      </c>
      <c r="L13" s="15">
        <v>0.65851933069588109</v>
      </c>
      <c r="M13" s="17" t="s">
        <v>40</v>
      </c>
      <c r="N13" s="17" t="s">
        <v>40</v>
      </c>
      <c r="O13" s="17" t="s">
        <v>40</v>
      </c>
      <c r="P13" s="17" t="s">
        <v>40</v>
      </c>
    </row>
    <row r="14" spans="1:17" s="2" customFormat="1" x14ac:dyDescent="0.25">
      <c r="A14" s="11" t="s">
        <v>11</v>
      </c>
      <c r="B14" s="11" t="s">
        <v>28</v>
      </c>
      <c r="C14" s="6">
        <v>39</v>
      </c>
      <c r="D14" s="15">
        <v>1.4343508642883414</v>
      </c>
      <c r="E14" s="6">
        <v>370</v>
      </c>
      <c r="F14" s="15">
        <v>1.7839922854387655</v>
      </c>
      <c r="G14" s="16">
        <v>3497.442</v>
      </c>
      <c r="H14" s="15">
        <v>2.8499392274503528</v>
      </c>
      <c r="I14" s="16">
        <v>1890.3810000000001</v>
      </c>
      <c r="J14" s="15">
        <v>2.3956108784232244</v>
      </c>
      <c r="K14" s="16">
        <v>1607.06</v>
      </c>
      <c r="L14" s="15">
        <v>3.7632017708259164</v>
      </c>
      <c r="M14" s="17" t="s">
        <v>40</v>
      </c>
      <c r="N14" s="17" t="s">
        <v>40</v>
      </c>
      <c r="O14" s="17" t="s">
        <v>40</v>
      </c>
      <c r="P14" s="17" t="s">
        <v>40</v>
      </c>
    </row>
    <row r="15" spans="1:17" s="2" customFormat="1" x14ac:dyDescent="0.25">
      <c r="A15" s="11" t="s">
        <v>12</v>
      </c>
      <c r="B15" s="11" t="s">
        <v>29</v>
      </c>
      <c r="C15" s="6">
        <v>75</v>
      </c>
      <c r="D15" s="15">
        <v>2.758367046708349</v>
      </c>
      <c r="E15" s="6">
        <v>437</v>
      </c>
      <c r="F15" s="15">
        <v>2.107039537126326</v>
      </c>
      <c r="G15" s="16">
        <v>3351.5740000000001</v>
      </c>
      <c r="H15" s="15">
        <v>2.7310766601140748</v>
      </c>
      <c r="I15" s="16">
        <v>1531.326</v>
      </c>
      <c r="J15" s="15">
        <v>1.9405935755873138</v>
      </c>
      <c r="K15" s="16">
        <v>1820.2470000000001</v>
      </c>
      <c r="L15" s="15">
        <v>4.2624150521701498</v>
      </c>
      <c r="M15" s="17" t="s">
        <v>40</v>
      </c>
      <c r="N15" s="17" t="s">
        <v>40</v>
      </c>
      <c r="O15" s="17" t="s">
        <v>40</v>
      </c>
      <c r="P15" s="17" t="s">
        <v>40</v>
      </c>
      <c r="Q15" s="5"/>
    </row>
    <row r="16" spans="1:17" s="2" customFormat="1" x14ac:dyDescent="0.25">
      <c r="A16" s="11" t="s">
        <v>13</v>
      </c>
      <c r="B16" s="11" t="s">
        <v>30</v>
      </c>
      <c r="C16" s="6">
        <v>328</v>
      </c>
      <c r="D16" s="15">
        <v>12.063258550937844</v>
      </c>
      <c r="E16" s="6">
        <v>2218</v>
      </c>
      <c r="F16" s="15">
        <v>10.694310511089682</v>
      </c>
      <c r="G16" s="16">
        <v>20449.724999999999</v>
      </c>
      <c r="H16" s="15">
        <v>16.663742663372876</v>
      </c>
      <c r="I16" s="24">
        <v>16413.856</v>
      </c>
      <c r="J16" s="25">
        <v>20.800680915895953</v>
      </c>
      <c r="K16" s="24">
        <v>3967.4119999999998</v>
      </c>
      <c r="L16" s="15">
        <v>9.2903636852363878</v>
      </c>
      <c r="M16" s="17" t="s">
        <v>40</v>
      </c>
      <c r="N16" s="17" t="s">
        <v>40</v>
      </c>
      <c r="O16" s="38">
        <v>68.456000000000003</v>
      </c>
      <c r="P16" s="15">
        <v>6.1988997804088477</v>
      </c>
    </row>
    <row r="17" spans="1:16" s="2" customFormat="1" x14ac:dyDescent="0.25">
      <c r="A17" s="11" t="s">
        <v>14</v>
      </c>
      <c r="B17" s="11" t="s">
        <v>31</v>
      </c>
      <c r="C17" s="6">
        <v>98</v>
      </c>
      <c r="D17" s="15">
        <v>3.604266274365576</v>
      </c>
      <c r="E17" s="16">
        <v>620</v>
      </c>
      <c r="F17" s="15">
        <v>2.9893924783027965</v>
      </c>
      <c r="G17" s="16">
        <v>2082.1570000000002</v>
      </c>
      <c r="H17" s="15">
        <v>1.6966745730194652</v>
      </c>
      <c r="I17" s="16">
        <v>1268.8030000000001</v>
      </c>
      <c r="J17" s="15">
        <v>1.6079077547732559</v>
      </c>
      <c r="K17" s="16">
        <v>812.25800000000004</v>
      </c>
      <c r="L17" s="15">
        <v>1.9020389680332515</v>
      </c>
      <c r="M17" s="17" t="s">
        <v>40</v>
      </c>
      <c r="N17" s="26" t="s">
        <v>40</v>
      </c>
      <c r="O17" s="16">
        <v>1.0960000000000001</v>
      </c>
      <c r="P17" s="15">
        <v>9.9246145835691524E-2</v>
      </c>
    </row>
    <row r="18" spans="1:16" s="2" customFormat="1" x14ac:dyDescent="0.25">
      <c r="A18" s="11" t="s">
        <v>15</v>
      </c>
      <c r="B18" s="11" t="s">
        <v>32</v>
      </c>
      <c r="C18" s="6">
        <v>5</v>
      </c>
      <c r="D18" s="15">
        <v>0.18389113644722324</v>
      </c>
      <c r="E18" s="6">
        <v>44</v>
      </c>
      <c r="F18" s="15">
        <v>0.21215043394406946</v>
      </c>
      <c r="G18" s="16">
        <v>316.613</v>
      </c>
      <c r="H18" s="15">
        <v>0.25799650390792428</v>
      </c>
      <c r="I18" s="16">
        <v>316.37099999999998</v>
      </c>
      <c r="J18" s="15">
        <v>0.40092542678837434</v>
      </c>
      <c r="K18" s="16">
        <v>0.24199999999999999</v>
      </c>
      <c r="L18" s="15">
        <v>5.6668377567724402E-4</v>
      </c>
      <c r="M18" s="17" t="s">
        <v>40</v>
      </c>
      <c r="N18" s="17" t="s">
        <v>40</v>
      </c>
      <c r="O18" s="17" t="s">
        <v>40</v>
      </c>
      <c r="P18" s="17" t="s">
        <v>40</v>
      </c>
    </row>
    <row r="19" spans="1:16" s="2" customFormat="1" x14ac:dyDescent="0.25">
      <c r="A19" s="11" t="s">
        <v>16</v>
      </c>
      <c r="B19" s="11" t="s">
        <v>33</v>
      </c>
      <c r="C19" s="6">
        <v>46</v>
      </c>
      <c r="D19" s="15">
        <v>1.6917984553144538</v>
      </c>
      <c r="E19" s="6">
        <v>208</v>
      </c>
      <c r="F19" s="15">
        <v>1.0028929604628736</v>
      </c>
      <c r="G19" s="16">
        <v>618.952</v>
      </c>
      <c r="H19" s="15">
        <v>0.50436164051007881</v>
      </c>
      <c r="I19" s="16">
        <v>327.22699999999998</v>
      </c>
      <c r="J19" s="15">
        <v>0.41468283955128427</v>
      </c>
      <c r="K19" s="16">
        <v>290.053</v>
      </c>
      <c r="L19" s="15">
        <v>0.67920797184508941</v>
      </c>
      <c r="M19" s="18" t="s">
        <v>40</v>
      </c>
      <c r="N19" s="17" t="s">
        <v>40</v>
      </c>
      <c r="O19" s="38">
        <v>1.6719999999999999</v>
      </c>
      <c r="P19" s="15">
        <v>0.1514047042310914</v>
      </c>
    </row>
    <row r="20" spans="1:16" s="2" customFormat="1" x14ac:dyDescent="0.25">
      <c r="A20" s="11" t="s">
        <v>17</v>
      </c>
      <c r="B20" s="11" t="s">
        <v>34</v>
      </c>
      <c r="C20" s="6">
        <v>21</v>
      </c>
      <c r="D20" s="15">
        <v>0.77234277307833765</v>
      </c>
      <c r="E20" s="16">
        <v>90</v>
      </c>
      <c r="F20" s="15">
        <v>0.43394406943105107</v>
      </c>
      <c r="G20" s="16">
        <v>327.03399999999999</v>
      </c>
      <c r="H20" s="15">
        <v>0.26648820060775813</v>
      </c>
      <c r="I20" s="16">
        <v>55.639000000000003</v>
      </c>
      <c r="J20" s="15">
        <v>7.0509274936951749E-2</v>
      </c>
      <c r="K20" s="16">
        <v>271.39499999999998</v>
      </c>
      <c r="L20" s="15">
        <v>0.63551712107407288</v>
      </c>
      <c r="M20" s="18" t="s">
        <v>40</v>
      </c>
      <c r="N20" s="19" t="s">
        <v>40</v>
      </c>
      <c r="O20" s="17" t="s">
        <v>40</v>
      </c>
      <c r="P20" s="17" t="s">
        <v>40</v>
      </c>
    </row>
    <row r="21" spans="1:16" s="2" customFormat="1" x14ac:dyDescent="0.25">
      <c r="A21" s="11" t="s">
        <v>18</v>
      </c>
      <c r="B21" s="11" t="s">
        <v>35</v>
      </c>
      <c r="C21" s="6">
        <v>91</v>
      </c>
      <c r="D21" s="15">
        <v>3.3468186833394626</v>
      </c>
      <c r="E21" s="16">
        <v>357</v>
      </c>
      <c r="F21" s="15">
        <v>1.7213114754098362</v>
      </c>
      <c r="G21" s="16">
        <v>12050.965</v>
      </c>
      <c r="H21" s="15">
        <v>9.8198963362741232</v>
      </c>
      <c r="I21" s="16">
        <v>10938.98</v>
      </c>
      <c r="J21" s="15">
        <v>13.862570289721532</v>
      </c>
      <c r="K21" s="16">
        <v>1111.9849999999999</v>
      </c>
      <c r="L21" s="15">
        <v>2.6039002408944634</v>
      </c>
      <c r="M21" s="17" t="s">
        <v>40</v>
      </c>
      <c r="N21" s="17" t="s">
        <v>40</v>
      </c>
      <c r="O21" s="17" t="s">
        <v>40</v>
      </c>
      <c r="P21" s="17" t="s">
        <v>40</v>
      </c>
    </row>
    <row r="22" spans="1:16" s="2" customFormat="1" x14ac:dyDescent="0.25">
      <c r="A22" s="11" t="s">
        <v>19</v>
      </c>
      <c r="B22" s="11" t="s">
        <v>36</v>
      </c>
      <c r="C22" s="6">
        <v>169</v>
      </c>
      <c r="D22" s="15">
        <v>6.2155204119161453</v>
      </c>
      <c r="E22" s="16">
        <v>639</v>
      </c>
      <c r="F22" s="15">
        <v>3.0810028929604627</v>
      </c>
      <c r="G22" s="16">
        <v>825.67700000000002</v>
      </c>
      <c r="H22" s="15">
        <v>0.67281438019659079</v>
      </c>
      <c r="I22" s="16">
        <v>337.29700000000003</v>
      </c>
      <c r="J22" s="15">
        <v>0.42744418318821353</v>
      </c>
      <c r="K22" s="16">
        <v>488.38</v>
      </c>
      <c r="L22" s="15">
        <v>1.1436240593605473</v>
      </c>
      <c r="M22" s="17" t="s">
        <v>40</v>
      </c>
      <c r="N22" s="17" t="s">
        <v>40</v>
      </c>
      <c r="O22" s="17" t="s">
        <v>40</v>
      </c>
      <c r="P22" s="17" t="s">
        <v>40</v>
      </c>
    </row>
    <row r="23" spans="1:16" s="2" customFormat="1" ht="15" customHeight="1" x14ac:dyDescent="0.25">
      <c r="A23" s="20" t="s">
        <v>39</v>
      </c>
      <c r="B23" s="20"/>
      <c r="C23" s="21">
        <f>SUBTOTAL(109,C4:C22)</f>
        <v>2719</v>
      </c>
      <c r="D23" s="40">
        <f>SUBTOTAL(109,D4:D22)</f>
        <v>100</v>
      </c>
      <c r="E23" s="21">
        <f t="shared" ref="E23:N23" si="0">SUBTOTAL(109,E4:E22)</f>
        <v>20740</v>
      </c>
      <c r="F23" s="40">
        <f t="shared" si="0"/>
        <v>100</v>
      </c>
      <c r="G23" s="21">
        <f t="shared" si="0"/>
        <v>122719.87999999999</v>
      </c>
      <c r="H23" s="40">
        <f t="shared" si="0"/>
        <v>99.999999999999972</v>
      </c>
      <c r="I23" s="21">
        <f t="shared" si="0"/>
        <v>78910.186000000002</v>
      </c>
      <c r="J23" s="40">
        <f t="shared" si="0"/>
        <v>100</v>
      </c>
      <c r="K23" s="21">
        <f t="shared" si="0"/>
        <v>42704.592999999993</v>
      </c>
      <c r="L23" s="40">
        <f t="shared" si="0"/>
        <v>100.00000000000001</v>
      </c>
      <c r="M23" s="21">
        <f t="shared" si="0"/>
        <v>0.77500000000000002</v>
      </c>
      <c r="N23" s="40">
        <f t="shared" si="0"/>
        <v>100</v>
      </c>
      <c r="O23" s="22">
        <f>SUM(O4:O22)</f>
        <v>1104.3249999999998</v>
      </c>
      <c r="P23" s="41">
        <f>SUM(P4:P22)</f>
        <v>100.00000000000003</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{0FDC4673-C05D-485E-8037-262BD73492F6}</x14:id>
        </ext>
      </extLst>
    </cfRule>
  </conditionalFormatting>
  <pageMargins left="0.60185185185185186" right="0.70866141732283472" top="1.1811023622047245" bottom="0.74803149606299213" header="0.59055118110236227" footer="0.31496062992125984"/>
  <pageSetup paperSize="9" scale="65" orientation="landscape" cellComments="atEnd" r:id="rId1"/>
  <headerFooter>
    <oddHeader>&amp;L&amp;G</oddHeader>
    <oddFooter>&amp;F</oddFooter>
  </headerFooter>
  <ignoredErrors>
    <ignoredError sqref="A3:P3 A6:P23 A4 C4:P4 A5 C5:P5" calculatedColumn="1"/>
  </ignoredErrors>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FDC4673-C05D-485E-8037-262BD73492F6}">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519A2-D5A9-4A15-A337-C5139FD85AA1}">
  <dimension ref="A1:Q26"/>
  <sheetViews>
    <sheetView view="pageLayout" zoomScale="90" zoomScaleNormal="110" zoomScalePageLayoutView="90" workbookViewId="0">
      <selection activeCell="F11" sqref="F11"/>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69</v>
      </c>
      <c r="B1" s="49"/>
      <c r="C1" s="49"/>
      <c r="D1" s="49"/>
      <c r="E1" s="49"/>
      <c r="F1" s="49"/>
      <c r="G1" s="49"/>
      <c r="H1" s="49"/>
      <c r="I1" s="49"/>
      <c r="J1" s="49"/>
      <c r="K1" s="49"/>
      <c r="L1" s="49"/>
      <c r="M1" s="49"/>
      <c r="N1" s="49"/>
      <c r="O1" s="49"/>
      <c r="P1" s="49"/>
      <c r="Q1" s="49"/>
    </row>
    <row r="2" spans="1:17" ht="15.75" customHeight="1" x14ac:dyDescent="0.25">
      <c r="B2" s="39"/>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67</v>
      </c>
      <c r="C4" s="6">
        <v>23</v>
      </c>
      <c r="D4" s="15">
        <v>0.85090640029596742</v>
      </c>
      <c r="E4" s="6">
        <v>97</v>
      </c>
      <c r="F4" s="15">
        <v>0.46558510127675917</v>
      </c>
      <c r="G4" s="16">
        <v>143.54216999999997</v>
      </c>
      <c r="H4" s="15">
        <v>0.11003118153450796</v>
      </c>
      <c r="I4" s="16">
        <v>80.677390000000003</v>
      </c>
      <c r="J4" s="15">
        <v>0.10591703497747988</v>
      </c>
      <c r="K4" s="16">
        <v>62.864779999999996</v>
      </c>
      <c r="L4" s="15">
        <v>0.11817178540544711</v>
      </c>
      <c r="M4" s="17" t="s">
        <v>40</v>
      </c>
      <c r="N4" s="17" t="s">
        <v>40</v>
      </c>
      <c r="O4" s="17" t="s">
        <v>40</v>
      </c>
      <c r="P4" s="17" t="s">
        <v>40</v>
      </c>
    </row>
    <row r="5" spans="1:17" s="2" customFormat="1" x14ac:dyDescent="0.25">
      <c r="A5" s="11" t="s">
        <v>2</v>
      </c>
      <c r="B5" s="11" t="s">
        <v>68</v>
      </c>
      <c r="C5" s="6">
        <v>2</v>
      </c>
      <c r="D5" s="15">
        <v>7.399186089530152E-2</v>
      </c>
      <c r="E5" s="6">
        <v>3</v>
      </c>
      <c r="F5" s="15">
        <v>1.4399539214745129E-2</v>
      </c>
      <c r="G5" s="16">
        <v>27.440360000000002</v>
      </c>
      <c r="H5" s="15">
        <v>2.1034203624845933E-2</v>
      </c>
      <c r="I5" s="17" t="s">
        <v>40</v>
      </c>
      <c r="J5" s="19" t="s">
        <v>40</v>
      </c>
      <c r="K5" s="16">
        <v>27.440360000000002</v>
      </c>
      <c r="L5" s="15">
        <v>5.1581765391817407E-2</v>
      </c>
      <c r="M5" s="17" t="s">
        <v>40</v>
      </c>
      <c r="N5" s="17" t="s">
        <v>40</v>
      </c>
      <c r="O5" s="17" t="s">
        <v>40</v>
      </c>
      <c r="P5" s="17" t="s">
        <v>40</v>
      </c>
    </row>
    <row r="6" spans="1:17" s="2" customFormat="1" x14ac:dyDescent="0.25">
      <c r="A6" s="11" t="s">
        <v>3</v>
      </c>
      <c r="B6" s="11" t="s">
        <v>37</v>
      </c>
      <c r="C6" s="6">
        <v>290</v>
      </c>
      <c r="D6" s="15">
        <v>10.72881982981872</v>
      </c>
      <c r="E6" s="16">
        <v>2532</v>
      </c>
      <c r="F6" s="15">
        <v>12.153211097244888</v>
      </c>
      <c r="G6" s="16">
        <v>13972.521070000012</v>
      </c>
      <c r="H6" s="15">
        <v>10.710531980587369</v>
      </c>
      <c r="I6" s="16">
        <v>7670.307569999999</v>
      </c>
      <c r="J6" s="15">
        <v>10.069937006882828</v>
      </c>
      <c r="K6" s="16">
        <v>6247.8800100000017</v>
      </c>
      <c r="L6" s="15">
        <v>11.744622915736013</v>
      </c>
      <c r="M6" s="36">
        <v>0.62473000000000001</v>
      </c>
      <c r="N6" s="16">
        <v>100</v>
      </c>
      <c r="O6" s="16">
        <v>53.708760000000005</v>
      </c>
      <c r="P6" s="15">
        <v>4.9404518311704777</v>
      </c>
    </row>
    <row r="7" spans="1:17" s="2" customFormat="1" x14ac:dyDescent="0.25">
      <c r="A7" s="11" t="s">
        <v>4</v>
      </c>
      <c r="B7" s="11" t="s">
        <v>21</v>
      </c>
      <c r="C7" s="6">
        <v>16</v>
      </c>
      <c r="D7" s="15">
        <v>0.59193488716241216</v>
      </c>
      <c r="E7" s="6">
        <v>64</v>
      </c>
      <c r="F7" s="15">
        <v>0.30719016991456272</v>
      </c>
      <c r="G7" s="16">
        <v>2573.5673900000002</v>
      </c>
      <c r="H7" s="15">
        <v>1.9727489188743623</v>
      </c>
      <c r="I7" s="16">
        <v>2350.1928199999998</v>
      </c>
      <c r="J7" s="15">
        <v>3.0854425895503321</v>
      </c>
      <c r="K7" s="16">
        <v>223.37457000000003</v>
      </c>
      <c r="L7" s="15">
        <v>0.41989444250141383</v>
      </c>
      <c r="M7" s="17" t="s">
        <v>40</v>
      </c>
      <c r="N7" s="17" t="s">
        <v>40</v>
      </c>
      <c r="O7" s="17" t="s">
        <v>40</v>
      </c>
      <c r="P7" s="17" t="s">
        <v>40</v>
      </c>
    </row>
    <row r="8" spans="1:17" s="2" customFormat="1" x14ac:dyDescent="0.25">
      <c r="A8" s="11" t="s">
        <v>5</v>
      </c>
      <c r="B8" s="11" t="s">
        <v>22</v>
      </c>
      <c r="C8" s="6">
        <v>12</v>
      </c>
      <c r="D8" s="15">
        <v>0.44395116537180912</v>
      </c>
      <c r="E8" s="6">
        <v>113</v>
      </c>
      <c r="F8" s="15">
        <v>0.5423826437553998</v>
      </c>
      <c r="G8" s="16">
        <v>7890.2772999999997</v>
      </c>
      <c r="H8" s="15">
        <v>6.0482333097925673</v>
      </c>
      <c r="I8" s="16">
        <v>2672.19436</v>
      </c>
      <c r="J8" s="15">
        <v>3.5081812078296597</v>
      </c>
      <c r="K8" s="16">
        <v>5217.4495999999999</v>
      </c>
      <c r="L8" s="15">
        <v>9.8076432383114334</v>
      </c>
      <c r="M8" s="17" t="s">
        <v>40</v>
      </c>
      <c r="N8" s="26" t="s">
        <v>40</v>
      </c>
      <c r="O8" s="38">
        <v>0.63334000000000001</v>
      </c>
      <c r="P8" s="15">
        <v>5.8258387696038971E-2</v>
      </c>
    </row>
    <row r="9" spans="1:17" s="2" customFormat="1" x14ac:dyDescent="0.25">
      <c r="A9" s="11" t="s">
        <v>6</v>
      </c>
      <c r="B9" s="11" t="s">
        <v>23</v>
      </c>
      <c r="C9" s="6">
        <v>471</v>
      </c>
      <c r="D9" s="15">
        <v>17.425083240843509</v>
      </c>
      <c r="E9" s="16">
        <v>4453</v>
      </c>
      <c r="F9" s="15">
        <v>21.373716041086684</v>
      </c>
      <c r="G9" s="16">
        <v>13464.997759999998</v>
      </c>
      <c r="H9" s="15">
        <v>10.32149376655169</v>
      </c>
      <c r="I9" s="16">
        <v>5522.507520000001</v>
      </c>
      <c r="J9" s="15">
        <v>7.2502050718204423</v>
      </c>
      <c r="K9" s="16">
        <v>7653.2973700000057</v>
      </c>
      <c r="L9" s="15">
        <v>14.386494543553855</v>
      </c>
      <c r="M9" s="17" t="s">
        <v>40</v>
      </c>
      <c r="N9" s="17" t="s">
        <v>40</v>
      </c>
      <c r="O9" s="16">
        <v>289.19281999999998</v>
      </c>
      <c r="P9" s="15">
        <v>26.601679076753111</v>
      </c>
    </row>
    <row r="10" spans="1:17" s="2" customFormat="1" x14ac:dyDescent="0.25">
      <c r="A10" s="11" t="s">
        <v>7</v>
      </c>
      <c r="B10" s="11" t="s">
        <v>24</v>
      </c>
      <c r="C10" s="6">
        <v>498</v>
      </c>
      <c r="D10" s="15">
        <v>18.423973362930077</v>
      </c>
      <c r="E10" s="16">
        <v>4089</v>
      </c>
      <c r="F10" s="15">
        <v>19.62657194969761</v>
      </c>
      <c r="G10" s="16">
        <v>23633.159659999983</v>
      </c>
      <c r="H10" s="15">
        <v>18.115822554329984</v>
      </c>
      <c r="I10" s="16">
        <v>15235.337929999998</v>
      </c>
      <c r="J10" s="15">
        <v>20.001661189405556</v>
      </c>
      <c r="K10" s="16">
        <v>8015.5537899999999</v>
      </c>
      <c r="L10" s="15">
        <v>15.067455932840268</v>
      </c>
      <c r="M10" s="18" t="s">
        <v>40</v>
      </c>
      <c r="N10" s="17" t="s">
        <v>40</v>
      </c>
      <c r="O10" s="16">
        <v>382.26796000000002</v>
      </c>
      <c r="P10" s="15">
        <v>35.163285150873023</v>
      </c>
    </row>
    <row r="11" spans="1:17" s="2" customFormat="1" x14ac:dyDescent="0.25">
      <c r="A11" s="11" t="s">
        <v>8</v>
      </c>
      <c r="B11" s="11" t="s">
        <v>25</v>
      </c>
      <c r="C11" s="6">
        <v>197</v>
      </c>
      <c r="D11" s="15">
        <v>7.2881982981871998</v>
      </c>
      <c r="E11" s="16">
        <v>1844</v>
      </c>
      <c r="F11" s="15">
        <v>8.8509167706633392</v>
      </c>
      <c r="G11" s="16">
        <v>6411.4387399999987</v>
      </c>
      <c r="H11" s="15">
        <v>4.9146406237157825</v>
      </c>
      <c r="I11" s="16">
        <v>4325.3732100000007</v>
      </c>
      <c r="J11" s="15">
        <v>5.6785513955548703</v>
      </c>
      <c r="K11" s="16">
        <v>2034.2020699999994</v>
      </c>
      <c r="L11" s="15">
        <v>3.8238468421802514</v>
      </c>
      <c r="M11" s="18" t="s">
        <v>40</v>
      </c>
      <c r="N11" s="19" t="s">
        <v>40</v>
      </c>
      <c r="O11" s="16">
        <v>51.86345</v>
      </c>
      <c r="P11" s="15">
        <v>4.7707092199357888</v>
      </c>
    </row>
    <row r="12" spans="1:17" s="2" customFormat="1" x14ac:dyDescent="0.25">
      <c r="A12" s="11" t="s">
        <v>9</v>
      </c>
      <c r="B12" s="11" t="s">
        <v>26</v>
      </c>
      <c r="C12" s="6">
        <v>246</v>
      </c>
      <c r="D12" s="15">
        <v>9.1009988901220868</v>
      </c>
      <c r="E12" s="16">
        <v>1999</v>
      </c>
      <c r="F12" s="15">
        <v>9.5948929634251705</v>
      </c>
      <c r="G12" s="16">
        <v>5239.0796899999987</v>
      </c>
      <c r="H12" s="15">
        <v>4.0159775238464324</v>
      </c>
      <c r="I12" s="16">
        <v>2534.0643999999998</v>
      </c>
      <c r="J12" s="15">
        <v>3.3268377632194914</v>
      </c>
      <c r="K12" s="16">
        <v>2466.7836899999998</v>
      </c>
      <c r="L12" s="15">
        <v>4.6370039449169624</v>
      </c>
      <c r="M12" s="17" t="s">
        <v>40</v>
      </c>
      <c r="N12" s="17" t="s">
        <v>40</v>
      </c>
      <c r="O12" s="16">
        <v>238.23158999999995</v>
      </c>
      <c r="P12" s="15">
        <v>21.913961429348845</v>
      </c>
    </row>
    <row r="13" spans="1:17" s="2" customFormat="1" x14ac:dyDescent="0.25">
      <c r="A13" s="11" t="s">
        <v>10</v>
      </c>
      <c r="B13" s="11" t="s">
        <v>27</v>
      </c>
      <c r="C13" s="6">
        <v>71</v>
      </c>
      <c r="D13" s="15">
        <v>2.6267110617832037</v>
      </c>
      <c r="E13" s="16">
        <v>590</v>
      </c>
      <c r="F13" s="15">
        <v>2.831909378899875</v>
      </c>
      <c r="G13" s="16">
        <v>2692.1636700000008</v>
      </c>
      <c r="H13" s="15">
        <v>2.0636580141875891</v>
      </c>
      <c r="I13" s="16">
        <v>2388.10943</v>
      </c>
      <c r="J13" s="15">
        <v>3.1352212810473858</v>
      </c>
      <c r="K13" s="16">
        <v>304.05424000000011</v>
      </c>
      <c r="L13" s="15">
        <v>0.57155425344519339</v>
      </c>
      <c r="M13" s="17" t="s">
        <v>40</v>
      </c>
      <c r="N13" s="17" t="s">
        <v>40</v>
      </c>
      <c r="O13" s="17" t="s">
        <v>40</v>
      </c>
      <c r="P13" s="17" t="s">
        <v>40</v>
      </c>
    </row>
    <row r="14" spans="1:17" s="2" customFormat="1" x14ac:dyDescent="0.25">
      <c r="A14" s="11" t="s">
        <v>11</v>
      </c>
      <c r="B14" s="11" t="s">
        <v>28</v>
      </c>
      <c r="C14" s="6">
        <v>43</v>
      </c>
      <c r="D14" s="15">
        <v>1.5908250092489826</v>
      </c>
      <c r="E14" s="6">
        <v>363</v>
      </c>
      <c r="F14" s="15">
        <v>1.7423442449841606</v>
      </c>
      <c r="G14" s="16">
        <v>3772.2852900000003</v>
      </c>
      <c r="H14" s="15">
        <v>2.8916171989314643</v>
      </c>
      <c r="I14" s="16">
        <v>2130.5444699999998</v>
      </c>
      <c r="J14" s="15">
        <v>2.7970780059948188</v>
      </c>
      <c r="K14" s="16">
        <v>1641.74081</v>
      </c>
      <c r="L14" s="15">
        <v>3.086107080796034</v>
      </c>
      <c r="M14" s="17" t="s">
        <v>40</v>
      </c>
      <c r="N14" s="17" t="s">
        <v>40</v>
      </c>
      <c r="O14" s="17" t="s">
        <v>40</v>
      </c>
      <c r="P14" s="17" t="s">
        <v>40</v>
      </c>
    </row>
    <row r="15" spans="1:17" s="2" customFormat="1" x14ac:dyDescent="0.25">
      <c r="A15" s="11" t="s">
        <v>12</v>
      </c>
      <c r="B15" s="11" t="s">
        <v>29</v>
      </c>
      <c r="C15" s="6">
        <v>68</v>
      </c>
      <c r="D15" s="15">
        <v>2.5157232704402519</v>
      </c>
      <c r="E15" s="6">
        <v>407</v>
      </c>
      <c r="F15" s="15">
        <v>1.9535374868004225</v>
      </c>
      <c r="G15" s="16">
        <v>3227.4940000000001</v>
      </c>
      <c r="H15" s="15">
        <v>2.4740114923407894</v>
      </c>
      <c r="I15" s="16">
        <v>1484.7144400000002</v>
      </c>
      <c r="J15" s="15">
        <v>1.9492022643896818</v>
      </c>
      <c r="K15" s="16">
        <v>1742.7795599999995</v>
      </c>
      <c r="L15" s="15">
        <v>3.2760374278462359</v>
      </c>
      <c r="M15" s="17" t="s">
        <v>40</v>
      </c>
      <c r="N15" s="17" t="s">
        <v>40</v>
      </c>
      <c r="O15" s="17" t="s">
        <v>40</v>
      </c>
      <c r="P15" s="17" t="s">
        <v>40</v>
      </c>
      <c r="Q15" s="5"/>
    </row>
    <row r="16" spans="1:17" s="2" customFormat="1" x14ac:dyDescent="0.25">
      <c r="A16" s="11" t="s">
        <v>13</v>
      </c>
      <c r="B16" s="11" t="s">
        <v>30</v>
      </c>
      <c r="C16" s="6">
        <v>338</v>
      </c>
      <c r="D16" s="15">
        <v>12.504624491305957</v>
      </c>
      <c r="E16" s="6">
        <v>2324</v>
      </c>
      <c r="F16" s="15">
        <v>11.15484304502256</v>
      </c>
      <c r="G16" s="16">
        <v>20964.316619999983</v>
      </c>
      <c r="H16" s="15">
        <v>16.070040795413089</v>
      </c>
      <c r="I16" s="24">
        <v>16484.051950000001</v>
      </c>
      <c r="J16" s="25">
        <v>21.641031111179299</v>
      </c>
      <c r="K16" s="24">
        <v>4411.8086999999978</v>
      </c>
      <c r="L16" s="15">
        <v>8.2932177754584426</v>
      </c>
      <c r="M16" s="17" t="s">
        <v>40</v>
      </c>
      <c r="N16" s="17" t="s">
        <v>40</v>
      </c>
      <c r="O16" s="38">
        <v>68.455960000000005</v>
      </c>
      <c r="P16" s="15">
        <v>6.2969871755842624</v>
      </c>
    </row>
    <row r="17" spans="1:16" s="2" customFormat="1" x14ac:dyDescent="0.25">
      <c r="A17" s="11" t="s">
        <v>14</v>
      </c>
      <c r="B17" s="11" t="s">
        <v>31</v>
      </c>
      <c r="C17" s="6">
        <v>106</v>
      </c>
      <c r="D17" s="15">
        <v>3.9215686274509802</v>
      </c>
      <c r="E17" s="16">
        <v>655</v>
      </c>
      <c r="F17" s="15">
        <v>3.143899395219353</v>
      </c>
      <c r="G17" s="16">
        <v>2163.8701400000004</v>
      </c>
      <c r="H17" s="15">
        <v>1.6586985426752379</v>
      </c>
      <c r="I17" s="16">
        <v>1290.9508399999997</v>
      </c>
      <c r="J17" s="15">
        <v>1.694820386163794</v>
      </c>
      <c r="K17" s="16">
        <v>871.82315999999992</v>
      </c>
      <c r="L17" s="15">
        <v>1.638833371802443</v>
      </c>
      <c r="M17" s="17" t="s">
        <v>40</v>
      </c>
      <c r="N17" s="26" t="s">
        <v>40</v>
      </c>
      <c r="O17" s="16">
        <v>1.0961500000000002</v>
      </c>
      <c r="P17" s="15">
        <v>0.10083040968991874</v>
      </c>
    </row>
    <row r="18" spans="1:16" s="2" customFormat="1" x14ac:dyDescent="0.25">
      <c r="A18" s="11" t="s">
        <v>15</v>
      </c>
      <c r="B18" s="11" t="s">
        <v>32</v>
      </c>
      <c r="C18" s="6">
        <v>5</v>
      </c>
      <c r="D18" s="15">
        <v>0.1849796522382538</v>
      </c>
      <c r="E18" s="6">
        <v>43</v>
      </c>
      <c r="F18" s="15">
        <v>0.20639339541134682</v>
      </c>
      <c r="G18" s="16">
        <v>10426.82375</v>
      </c>
      <c r="H18" s="15">
        <v>7.9926041027843535</v>
      </c>
      <c r="I18" s="16">
        <v>284.82580999999999</v>
      </c>
      <c r="J18" s="15">
        <v>0.37393258855125383</v>
      </c>
      <c r="K18" s="16">
        <v>10141.997940000001</v>
      </c>
      <c r="L18" s="15">
        <v>19.06469734163019</v>
      </c>
      <c r="M18" s="17" t="s">
        <v>40</v>
      </c>
      <c r="N18" s="17" t="s">
        <v>40</v>
      </c>
      <c r="O18" s="17" t="s">
        <v>40</v>
      </c>
      <c r="P18" s="17" t="s">
        <v>40</v>
      </c>
    </row>
    <row r="19" spans="1:16" s="2" customFormat="1" x14ac:dyDescent="0.25">
      <c r="A19" s="11" t="s">
        <v>16</v>
      </c>
      <c r="B19" s="11" t="s">
        <v>33</v>
      </c>
      <c r="C19" s="6">
        <v>45</v>
      </c>
      <c r="D19" s="15">
        <v>1.6648168701442843</v>
      </c>
      <c r="E19" s="6">
        <v>223</v>
      </c>
      <c r="F19" s="15">
        <v>1.0703657482960545</v>
      </c>
      <c r="G19" s="16">
        <v>629.35451</v>
      </c>
      <c r="H19" s="15">
        <v>0.48242701318623865</v>
      </c>
      <c r="I19" s="16">
        <v>333.58754000000005</v>
      </c>
      <c r="J19" s="15">
        <v>0.43794925867373102</v>
      </c>
      <c r="K19" s="16">
        <v>294.09458000000001</v>
      </c>
      <c r="L19" s="15">
        <v>0.55283231082118001</v>
      </c>
      <c r="M19" s="18" t="s">
        <v>40</v>
      </c>
      <c r="N19" s="17" t="s">
        <v>40</v>
      </c>
      <c r="O19" s="38">
        <v>1.6724000000000001</v>
      </c>
      <c r="P19" s="15">
        <v>0.15383731894852001</v>
      </c>
    </row>
    <row r="20" spans="1:16" s="2" customFormat="1" x14ac:dyDescent="0.25">
      <c r="A20" s="11" t="s">
        <v>17</v>
      </c>
      <c r="B20" s="11" t="s">
        <v>34</v>
      </c>
      <c r="C20" s="6">
        <v>22</v>
      </c>
      <c r="D20" s="15">
        <v>0.81391046984831661</v>
      </c>
      <c r="E20" s="16">
        <v>104</v>
      </c>
      <c r="F20" s="15">
        <v>0.49918402611116447</v>
      </c>
      <c r="G20" s="16">
        <v>324.76371000000006</v>
      </c>
      <c r="H20" s="15">
        <v>0.24894520356512873</v>
      </c>
      <c r="I20" s="16">
        <v>56.423079999999992</v>
      </c>
      <c r="J20" s="15">
        <v>7.4074847214283271E-2</v>
      </c>
      <c r="K20" s="16">
        <v>268.34063000000003</v>
      </c>
      <c r="L20" s="15">
        <v>0.50442062063881377</v>
      </c>
      <c r="M20" s="18" t="s">
        <v>40</v>
      </c>
      <c r="N20" s="19" t="s">
        <v>40</v>
      </c>
      <c r="O20" s="17" t="s">
        <v>40</v>
      </c>
      <c r="P20" s="17" t="s">
        <v>40</v>
      </c>
    </row>
    <row r="21" spans="1:16" s="2" customFormat="1" x14ac:dyDescent="0.25">
      <c r="A21" s="11" t="s">
        <v>18</v>
      </c>
      <c r="B21" s="11" t="s">
        <v>35</v>
      </c>
      <c r="C21" s="6">
        <v>87</v>
      </c>
      <c r="D21" s="15">
        <v>3.2186459489456158</v>
      </c>
      <c r="E21" s="16">
        <v>355</v>
      </c>
      <c r="F21" s="15">
        <v>1.7039454737448401</v>
      </c>
      <c r="G21" s="16">
        <v>12055.50506</v>
      </c>
      <c r="H21" s="15">
        <v>9.2410576330777179</v>
      </c>
      <c r="I21" s="16">
        <v>10943.052089999997</v>
      </c>
      <c r="J21" s="15">
        <v>14.3665484341637</v>
      </c>
      <c r="K21" s="16">
        <v>1112.4529700000003</v>
      </c>
      <c r="L21" s="15">
        <v>2.0911638224852185</v>
      </c>
      <c r="M21" s="17" t="s">
        <v>40</v>
      </c>
      <c r="N21" s="17" t="s">
        <v>40</v>
      </c>
      <c r="O21" s="17" t="s">
        <v>40</v>
      </c>
      <c r="P21" s="17" t="s">
        <v>40</v>
      </c>
    </row>
    <row r="22" spans="1:16" s="2" customFormat="1" x14ac:dyDescent="0.25">
      <c r="A22" s="11" t="s">
        <v>19</v>
      </c>
      <c r="B22" s="11" t="s">
        <v>36</v>
      </c>
      <c r="C22" s="6">
        <v>163</v>
      </c>
      <c r="D22" s="15">
        <v>6.0303366629670734</v>
      </c>
      <c r="E22" s="16">
        <v>576</v>
      </c>
      <c r="F22" s="15">
        <v>2.7647115292310649</v>
      </c>
      <c r="G22" s="16">
        <v>843.30079000000012</v>
      </c>
      <c r="H22" s="15">
        <v>0.64642594098085604</v>
      </c>
      <c r="I22" s="16">
        <v>383.44812999999976</v>
      </c>
      <c r="J22" s="15">
        <v>0.50340856338137907</v>
      </c>
      <c r="K22" s="16">
        <v>459.8526600000003</v>
      </c>
      <c r="L22" s="15">
        <v>0.86442058423880697</v>
      </c>
      <c r="M22" s="17" t="s">
        <v>40</v>
      </c>
      <c r="N22" s="17" t="s">
        <v>40</v>
      </c>
      <c r="O22" s="17" t="s">
        <v>40</v>
      </c>
      <c r="P22" s="17" t="s">
        <v>40</v>
      </c>
    </row>
    <row r="23" spans="1:16" s="2" customFormat="1" ht="15" customHeight="1" x14ac:dyDescent="0.25">
      <c r="A23" s="20" t="s">
        <v>39</v>
      </c>
      <c r="B23" s="20"/>
      <c r="C23" s="21">
        <v>2703</v>
      </c>
      <c r="D23" s="40">
        <v>100.00000000000001</v>
      </c>
      <c r="E23" s="21">
        <v>20834</v>
      </c>
      <c r="F23" s="40">
        <v>100.00000000000003</v>
      </c>
      <c r="G23" s="21">
        <v>130455.90167999997</v>
      </c>
      <c r="H23" s="40">
        <v>100.00000000000001</v>
      </c>
      <c r="I23" s="21">
        <v>76170.362980000005</v>
      </c>
      <c r="J23" s="40">
        <v>100</v>
      </c>
      <c r="K23" s="21">
        <v>53197.791489999996</v>
      </c>
      <c r="L23" s="40">
        <v>100.00000000000001</v>
      </c>
      <c r="M23" s="21">
        <v>0.62473000000000001</v>
      </c>
      <c r="N23" s="40">
        <v>100</v>
      </c>
      <c r="O23" s="22">
        <v>1087.1224300000001</v>
      </c>
      <c r="P23" s="41">
        <v>99.999999999999972</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{4876AE8D-2E24-4B3D-A91B-08AD5E046A84}</x14:id>
        </ext>
      </extLst>
    </cfRule>
  </conditionalFormatting>
  <pageMargins left="0.60185185185185186"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876AE8D-2E24-4B3D-A91B-08AD5E046A8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3AF0-F375-4271-8764-7E612D985455}">
  <dimension ref="A1:Q26"/>
  <sheetViews>
    <sheetView view="pageLayout" zoomScale="90" zoomScaleNormal="110" zoomScalePageLayoutView="90" workbookViewId="0">
      <selection activeCell="L5" sqref="L5"/>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70</v>
      </c>
      <c r="B1" s="49"/>
      <c r="C1" s="49"/>
      <c r="D1" s="49"/>
      <c r="E1" s="49"/>
      <c r="F1" s="49"/>
      <c r="G1" s="49"/>
      <c r="H1" s="49"/>
      <c r="I1" s="49"/>
      <c r="J1" s="49"/>
      <c r="K1" s="49"/>
      <c r="L1" s="49"/>
      <c r="M1" s="49"/>
      <c r="N1" s="49"/>
      <c r="O1" s="49"/>
      <c r="P1" s="49"/>
      <c r="Q1" s="49"/>
    </row>
    <row r="2" spans="1:17" ht="15.75" customHeight="1" x14ac:dyDescent="0.25">
      <c r="B2" s="42"/>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67</v>
      </c>
      <c r="C4" s="6">
        <v>20</v>
      </c>
      <c r="D4" s="15">
        <v>0.76982294072363355</v>
      </c>
      <c r="E4" s="6">
        <v>140</v>
      </c>
      <c r="F4" s="15">
        <v>0.69669071908434932</v>
      </c>
      <c r="G4" s="16">
        <v>153.44999999999999</v>
      </c>
      <c r="H4" s="15">
        <v>0.11686195573184815</v>
      </c>
      <c r="I4" s="16">
        <v>70.064920000000001</v>
      </c>
      <c r="J4" s="15">
        <v>9.4944458442679569E-2</v>
      </c>
      <c r="K4" s="16">
        <v>83.385090000000005</v>
      </c>
      <c r="L4" s="15">
        <v>0.14749307615651963</v>
      </c>
      <c r="M4" s="17" t="s">
        <v>40</v>
      </c>
      <c r="N4" s="17" t="s">
        <v>40</v>
      </c>
      <c r="O4" s="17" t="s">
        <v>40</v>
      </c>
      <c r="P4" s="17" t="s">
        <v>40</v>
      </c>
    </row>
    <row r="5" spans="1:17" s="2" customFormat="1" x14ac:dyDescent="0.25">
      <c r="A5" s="11" t="s">
        <v>2</v>
      </c>
      <c r="B5" s="11" t="s">
        <v>68</v>
      </c>
      <c r="C5" s="6">
        <v>1</v>
      </c>
      <c r="D5" s="15">
        <v>3.8491147036181679E-2</v>
      </c>
      <c r="E5" s="6">
        <v>2</v>
      </c>
      <c r="F5" s="15">
        <v>9.9527245583478485E-3</v>
      </c>
      <c r="G5" s="16">
        <v>16.836959999999998</v>
      </c>
      <c r="H5" s="15">
        <v>1.2822418209051143E-2</v>
      </c>
      <c r="I5" s="17" t="s">
        <v>40</v>
      </c>
      <c r="J5" s="19" t="s">
        <v>40</v>
      </c>
      <c r="K5" s="16">
        <v>16.836959999999998</v>
      </c>
      <c r="L5" s="15">
        <v>2.9781523573630182E-2</v>
      </c>
      <c r="M5" s="17" t="s">
        <v>40</v>
      </c>
      <c r="N5" s="17" t="s">
        <v>40</v>
      </c>
      <c r="O5" s="17" t="s">
        <v>40</v>
      </c>
      <c r="P5" s="17" t="s">
        <v>40</v>
      </c>
    </row>
    <row r="6" spans="1:17" s="2" customFormat="1" x14ac:dyDescent="0.25">
      <c r="A6" s="11" t="s">
        <v>3</v>
      </c>
      <c r="B6" s="11" t="s">
        <v>37</v>
      </c>
      <c r="C6" s="6">
        <v>276</v>
      </c>
      <c r="D6" s="15">
        <v>10.623556581986143</v>
      </c>
      <c r="E6" s="16">
        <v>2534</v>
      </c>
      <c r="F6" s="15">
        <v>12.610102015426722</v>
      </c>
      <c r="G6" s="16">
        <v>13475.744320000002</v>
      </c>
      <c r="H6" s="15">
        <v>10.262638228592666</v>
      </c>
      <c r="I6" s="16">
        <v>6931.4013100000002</v>
      </c>
      <c r="J6" s="15">
        <v>9.3926910018141712</v>
      </c>
      <c r="K6" s="16">
        <v>6426.5219399999969</v>
      </c>
      <c r="L6" s="15">
        <v>11.367349845373601</v>
      </c>
      <c r="M6" s="18" t="s">
        <v>40</v>
      </c>
      <c r="N6" s="18" t="s">
        <v>40</v>
      </c>
      <c r="O6" s="16">
        <v>117.82102999999999</v>
      </c>
      <c r="P6" s="15">
        <v>12.045135268794422</v>
      </c>
    </row>
    <row r="7" spans="1:17" s="2" customFormat="1" x14ac:dyDescent="0.25">
      <c r="A7" s="11" t="s">
        <v>4</v>
      </c>
      <c r="B7" s="11" t="s">
        <v>21</v>
      </c>
      <c r="C7" s="6">
        <v>15</v>
      </c>
      <c r="D7" s="15">
        <v>0.57736720554272514</v>
      </c>
      <c r="E7" s="6">
        <v>72</v>
      </c>
      <c r="F7" s="15">
        <v>0.3582980841005225</v>
      </c>
      <c r="G7" s="16">
        <v>3013.1074900000003</v>
      </c>
      <c r="H7" s="15">
        <v>2.2946734057457165</v>
      </c>
      <c r="I7" s="16">
        <v>2748.4744100000003</v>
      </c>
      <c r="J7" s="15">
        <v>3.724437484564505</v>
      </c>
      <c r="K7" s="16">
        <v>264.63307999999995</v>
      </c>
      <c r="L7" s="15">
        <v>0.46808784426537575</v>
      </c>
      <c r="M7" s="17" t="s">
        <v>40</v>
      </c>
      <c r="N7" s="17" t="s">
        <v>40</v>
      </c>
      <c r="O7" s="17" t="s">
        <v>40</v>
      </c>
      <c r="P7" s="17" t="s">
        <v>40</v>
      </c>
    </row>
    <row r="8" spans="1:17" s="2" customFormat="1" x14ac:dyDescent="0.25">
      <c r="A8" s="11" t="s">
        <v>5</v>
      </c>
      <c r="B8" s="11" t="s">
        <v>22</v>
      </c>
      <c r="C8" s="6">
        <v>11</v>
      </c>
      <c r="D8" s="15">
        <v>0.42340261739799839</v>
      </c>
      <c r="E8" s="6">
        <v>122</v>
      </c>
      <c r="F8" s="15">
        <v>0.60711619805921868</v>
      </c>
      <c r="G8" s="16">
        <v>7918.2975999999999</v>
      </c>
      <c r="H8" s="15">
        <v>6.0302883258572795</v>
      </c>
      <c r="I8" s="16">
        <v>2696.2832100000001</v>
      </c>
      <c r="J8" s="15">
        <v>3.653713572805616</v>
      </c>
      <c r="K8" s="16">
        <v>5221.3810500000009</v>
      </c>
      <c r="L8" s="15">
        <v>9.2356745414540953</v>
      </c>
      <c r="M8" s="17" t="s">
        <v>40</v>
      </c>
      <c r="N8" s="26" t="s">
        <v>40</v>
      </c>
      <c r="O8" s="38">
        <v>0.63334000000000001</v>
      </c>
      <c r="P8" s="15">
        <v>6.474791445243909E-2</v>
      </c>
    </row>
    <row r="9" spans="1:17" s="2" customFormat="1" x14ac:dyDescent="0.25">
      <c r="A9" s="11" t="s">
        <v>6</v>
      </c>
      <c r="B9" s="11" t="s">
        <v>23</v>
      </c>
      <c r="C9" s="6">
        <v>459</v>
      </c>
      <c r="D9" s="15">
        <v>17.66743648960739</v>
      </c>
      <c r="E9" s="16">
        <v>4121</v>
      </c>
      <c r="F9" s="15">
        <v>20.507588952475743</v>
      </c>
      <c r="G9" s="16">
        <v>17217.528039999987</v>
      </c>
      <c r="H9" s="15">
        <v>13.112245028493536</v>
      </c>
      <c r="I9" s="16">
        <v>5736.743070000005</v>
      </c>
      <c r="J9" s="15">
        <v>7.7738183959383029</v>
      </c>
      <c r="K9" s="16">
        <v>11181.317769999992</v>
      </c>
      <c r="L9" s="15">
        <v>19.777719894298311</v>
      </c>
      <c r="M9" s="17" t="s">
        <v>40</v>
      </c>
      <c r="N9" s="17" t="s">
        <v>40</v>
      </c>
      <c r="O9" s="16">
        <v>299.46722</v>
      </c>
      <c r="P9" s="15">
        <v>30.615274484273463</v>
      </c>
    </row>
    <row r="10" spans="1:17" s="2" customFormat="1" x14ac:dyDescent="0.25">
      <c r="A10" s="11" t="s">
        <v>7</v>
      </c>
      <c r="B10" s="11" t="s">
        <v>24</v>
      </c>
      <c r="C10" s="6">
        <v>485</v>
      </c>
      <c r="D10" s="15">
        <v>18.668206312548115</v>
      </c>
      <c r="E10" s="16">
        <v>3935</v>
      </c>
      <c r="F10" s="15">
        <v>19.581985568549388</v>
      </c>
      <c r="G10" s="16">
        <v>23525.758779999978</v>
      </c>
      <c r="H10" s="15">
        <v>17.916364816594953</v>
      </c>
      <c r="I10" s="16">
        <v>14812.432979999989</v>
      </c>
      <c r="J10" s="15">
        <v>20.072219129124608</v>
      </c>
      <c r="K10" s="16">
        <v>8471.011690000003</v>
      </c>
      <c r="L10" s="15">
        <v>14.983680803317936</v>
      </c>
      <c r="M10" s="18" t="s">
        <v>40</v>
      </c>
      <c r="N10" s="17" t="s">
        <v>40</v>
      </c>
      <c r="O10" s="16">
        <v>242.31412000000003</v>
      </c>
      <c r="P10" s="15">
        <v>24.772371731420819</v>
      </c>
    </row>
    <row r="11" spans="1:17" s="2" customFormat="1" x14ac:dyDescent="0.25">
      <c r="A11" s="11" t="s">
        <v>8</v>
      </c>
      <c r="B11" s="11" t="s">
        <v>25</v>
      </c>
      <c r="C11" s="6">
        <v>208</v>
      </c>
      <c r="D11" s="15">
        <v>8.0061585835257887</v>
      </c>
      <c r="E11" s="16">
        <v>2021</v>
      </c>
      <c r="F11" s="15">
        <v>10.0572281662105</v>
      </c>
      <c r="G11" s="16">
        <v>6354.9606000000003</v>
      </c>
      <c r="H11" s="15">
        <v>4.8397075550005813</v>
      </c>
      <c r="I11" s="16">
        <v>4037.5198199999991</v>
      </c>
      <c r="J11" s="15">
        <v>5.4712134512033277</v>
      </c>
      <c r="K11" s="16">
        <v>2218.7984399999987</v>
      </c>
      <c r="L11" s="15">
        <v>3.9246513649728838</v>
      </c>
      <c r="M11" s="18" t="s">
        <v>40</v>
      </c>
      <c r="N11" s="19" t="s">
        <v>40</v>
      </c>
      <c r="O11" s="16">
        <v>98.64233999999999</v>
      </c>
      <c r="P11" s="15">
        <v>10.08445036111474</v>
      </c>
    </row>
    <row r="12" spans="1:17" s="2" customFormat="1" x14ac:dyDescent="0.25">
      <c r="A12" s="11" t="s">
        <v>9</v>
      </c>
      <c r="B12" s="11" t="s">
        <v>26</v>
      </c>
      <c r="C12" s="6">
        <v>230</v>
      </c>
      <c r="D12" s="15">
        <v>8.8529638183217862</v>
      </c>
      <c r="E12" s="16">
        <v>1824</v>
      </c>
      <c r="F12" s="15">
        <v>9.0768847972132374</v>
      </c>
      <c r="G12" s="16">
        <v>3703.5513400000018</v>
      </c>
      <c r="H12" s="15">
        <v>2.8204904056416238</v>
      </c>
      <c r="I12" s="16">
        <v>1514.6892799999998</v>
      </c>
      <c r="J12" s="15">
        <v>2.052544317449192</v>
      </c>
      <c r="K12" s="16">
        <v>2047.7803600000011</v>
      </c>
      <c r="L12" s="15">
        <v>3.6221514492495639</v>
      </c>
      <c r="M12" s="17" t="s">
        <v>40</v>
      </c>
      <c r="N12" s="17" t="s">
        <v>40</v>
      </c>
      <c r="O12" s="16">
        <v>141.08166999999997</v>
      </c>
      <c r="P12" s="15">
        <v>14.42312801965333</v>
      </c>
    </row>
    <row r="13" spans="1:17" s="2" customFormat="1" x14ac:dyDescent="0.25">
      <c r="A13" s="11" t="s">
        <v>10</v>
      </c>
      <c r="B13" s="11" t="s">
        <v>27</v>
      </c>
      <c r="C13" s="6">
        <v>68</v>
      </c>
      <c r="D13" s="15">
        <v>2.6173979984603539</v>
      </c>
      <c r="E13" s="16">
        <v>490</v>
      </c>
      <c r="F13" s="15">
        <v>2.4384175167952225</v>
      </c>
      <c r="G13" s="16">
        <v>2457.3204900000001</v>
      </c>
      <c r="H13" s="15">
        <v>1.8714061800022381</v>
      </c>
      <c r="I13" s="16">
        <v>2026.2017899999998</v>
      </c>
      <c r="J13" s="15">
        <v>2.7456911625266671</v>
      </c>
      <c r="K13" s="16">
        <v>431.11871000000019</v>
      </c>
      <c r="L13" s="15">
        <v>0.76257067932085376</v>
      </c>
      <c r="M13" s="17" t="s">
        <v>40</v>
      </c>
      <c r="N13" s="17" t="s">
        <v>40</v>
      </c>
      <c r="O13" s="17" t="s">
        <v>40</v>
      </c>
      <c r="P13" s="17" t="s">
        <v>40</v>
      </c>
    </row>
    <row r="14" spans="1:17" s="2" customFormat="1" x14ac:dyDescent="0.25">
      <c r="A14" s="11" t="s">
        <v>11</v>
      </c>
      <c r="B14" s="11" t="s">
        <v>28</v>
      </c>
      <c r="C14" s="6">
        <v>36</v>
      </c>
      <c r="D14" s="15">
        <v>1.3856812933025404</v>
      </c>
      <c r="E14" s="6">
        <v>247</v>
      </c>
      <c r="F14" s="15">
        <v>1.2291614829559592</v>
      </c>
      <c r="G14" s="16">
        <v>3481.3275299999996</v>
      </c>
      <c r="H14" s="15">
        <v>2.651252810028832</v>
      </c>
      <c r="I14" s="16">
        <v>2179.32231</v>
      </c>
      <c r="J14" s="15">
        <v>2.9531836544593135</v>
      </c>
      <c r="K14" s="16">
        <v>1302.0052200000002</v>
      </c>
      <c r="L14" s="15">
        <v>2.3030107069458836</v>
      </c>
      <c r="M14" s="17" t="s">
        <v>40</v>
      </c>
      <c r="N14" s="17" t="s">
        <v>40</v>
      </c>
      <c r="O14" s="17" t="s">
        <v>40</v>
      </c>
      <c r="P14" s="17" t="s">
        <v>40</v>
      </c>
    </row>
    <row r="15" spans="1:17" s="2" customFormat="1" x14ac:dyDescent="0.25">
      <c r="A15" s="11" t="s">
        <v>12</v>
      </c>
      <c r="B15" s="11" t="s">
        <v>29</v>
      </c>
      <c r="C15" s="6">
        <v>62</v>
      </c>
      <c r="D15" s="15">
        <v>2.386451116243264</v>
      </c>
      <c r="E15" s="6">
        <v>409</v>
      </c>
      <c r="F15" s="15">
        <v>2.0353321721821351</v>
      </c>
      <c r="G15" s="16">
        <v>3154.1460500000012</v>
      </c>
      <c r="H15" s="15">
        <v>2.4020832588262224</v>
      </c>
      <c r="I15" s="16">
        <v>1415.1124499999999</v>
      </c>
      <c r="J15" s="15">
        <v>1.9176084865399612</v>
      </c>
      <c r="K15" s="16">
        <v>1739.0335999999991</v>
      </c>
      <c r="L15" s="15">
        <v>3.0760345189235432</v>
      </c>
      <c r="M15" s="17" t="s">
        <v>40</v>
      </c>
      <c r="N15" s="17" t="s">
        <v>40</v>
      </c>
      <c r="O15" s="17" t="s">
        <v>40</v>
      </c>
      <c r="P15" s="17" t="s">
        <v>40</v>
      </c>
      <c r="Q15" s="5"/>
    </row>
    <row r="16" spans="1:17" s="2" customFormat="1" x14ac:dyDescent="0.25">
      <c r="A16" s="11" t="s">
        <v>13</v>
      </c>
      <c r="B16" s="11" t="s">
        <v>30</v>
      </c>
      <c r="C16" s="6">
        <v>318</v>
      </c>
      <c r="D16" s="15">
        <v>12.240184757505773</v>
      </c>
      <c r="E16" s="6">
        <v>2238</v>
      </c>
      <c r="F16" s="15">
        <v>11.137098780791241</v>
      </c>
      <c r="G16" s="16">
        <v>20833.739220000007</v>
      </c>
      <c r="H16" s="15">
        <v>15.866220335330789</v>
      </c>
      <c r="I16" s="24">
        <v>16404.657339999998</v>
      </c>
      <c r="J16" s="25">
        <v>22.229830663961771</v>
      </c>
      <c r="K16" s="24">
        <v>4354.2720399999998</v>
      </c>
      <c r="L16" s="15">
        <v>7.7019162250940081</v>
      </c>
      <c r="M16" s="17" t="s">
        <v>40</v>
      </c>
      <c r="N16" s="17" t="s">
        <v>40</v>
      </c>
      <c r="O16" s="38">
        <v>74.809870000000004</v>
      </c>
      <c r="P16" s="15">
        <v>7.6479980152178761</v>
      </c>
    </row>
    <row r="17" spans="1:16" s="2" customFormat="1" x14ac:dyDescent="0.25">
      <c r="A17" s="11" t="s">
        <v>14</v>
      </c>
      <c r="B17" s="11" t="s">
        <v>31</v>
      </c>
      <c r="C17" s="6">
        <v>102</v>
      </c>
      <c r="D17" s="15">
        <v>3.9260969976905313</v>
      </c>
      <c r="E17" s="16">
        <v>658</v>
      </c>
      <c r="F17" s="15">
        <v>3.274446379696442</v>
      </c>
      <c r="G17" s="16">
        <v>2221.7589899999998</v>
      </c>
      <c r="H17" s="15">
        <v>1.6920110833249635</v>
      </c>
      <c r="I17" s="16">
        <v>1305.3387599999999</v>
      </c>
      <c r="J17" s="15">
        <v>1.7688549655439396</v>
      </c>
      <c r="K17" s="16">
        <v>914.69943999999964</v>
      </c>
      <c r="L17" s="15">
        <v>1.6179371415710626</v>
      </c>
      <c r="M17" s="17" t="s">
        <v>40</v>
      </c>
      <c r="N17" s="26" t="s">
        <v>40</v>
      </c>
      <c r="O17" s="16">
        <v>1.72079</v>
      </c>
      <c r="P17" s="15">
        <v>0.17592061722078609</v>
      </c>
    </row>
    <row r="18" spans="1:16" s="2" customFormat="1" x14ac:dyDescent="0.25">
      <c r="A18" s="11" t="s">
        <v>15</v>
      </c>
      <c r="B18" s="11" t="s">
        <v>32</v>
      </c>
      <c r="C18" s="6">
        <v>5</v>
      </c>
      <c r="D18" s="15">
        <v>0.19245573518090839</v>
      </c>
      <c r="E18" s="6">
        <v>44</v>
      </c>
      <c r="F18" s="15">
        <v>0.21895994028365268</v>
      </c>
      <c r="G18" s="16">
        <v>10000.884769999999</v>
      </c>
      <c r="H18" s="15">
        <v>7.616311197595663</v>
      </c>
      <c r="I18" s="16">
        <v>259.01044000000002</v>
      </c>
      <c r="J18" s="15">
        <v>0.35098314472920478</v>
      </c>
      <c r="K18" s="16">
        <v>9741.8743300000006</v>
      </c>
      <c r="L18" s="15">
        <v>17.231605943723675</v>
      </c>
      <c r="M18" s="17" t="s">
        <v>40</v>
      </c>
      <c r="N18" s="17" t="s">
        <v>40</v>
      </c>
      <c r="O18" s="17" t="s">
        <v>40</v>
      </c>
      <c r="P18" s="17" t="s">
        <v>40</v>
      </c>
    </row>
    <row r="19" spans="1:16" s="2" customFormat="1" x14ac:dyDescent="0.25">
      <c r="A19" s="11" t="s">
        <v>16</v>
      </c>
      <c r="B19" s="11" t="s">
        <v>33</v>
      </c>
      <c r="C19" s="6">
        <v>47</v>
      </c>
      <c r="D19" s="15">
        <v>1.8090839107005388</v>
      </c>
      <c r="E19" s="6">
        <v>230</v>
      </c>
      <c r="F19" s="15">
        <v>1.1445633242100024</v>
      </c>
      <c r="G19" s="16">
        <v>648.69699000000014</v>
      </c>
      <c r="H19" s="15">
        <v>0.49402410510761263</v>
      </c>
      <c r="I19" s="16">
        <v>330.81946999999997</v>
      </c>
      <c r="J19" s="15">
        <v>0.4482910338218366</v>
      </c>
      <c r="K19" s="16">
        <v>316.20513</v>
      </c>
      <c r="L19" s="15">
        <v>0.55930943194007687</v>
      </c>
      <c r="M19" s="18" t="s">
        <v>40</v>
      </c>
      <c r="N19" s="17" t="s">
        <v>40</v>
      </c>
      <c r="O19" s="38">
        <v>1.6724000000000001</v>
      </c>
      <c r="P19" s="15">
        <v>0.17097358785211597</v>
      </c>
    </row>
    <row r="20" spans="1:16" s="2" customFormat="1" x14ac:dyDescent="0.25">
      <c r="A20" s="11" t="s">
        <v>17</v>
      </c>
      <c r="B20" s="11" t="s">
        <v>34</v>
      </c>
      <c r="C20" s="6">
        <v>22</v>
      </c>
      <c r="D20" s="15">
        <v>0.84680523479599679</v>
      </c>
      <c r="E20" s="16">
        <v>74</v>
      </c>
      <c r="F20" s="15">
        <v>0.36825080865887039</v>
      </c>
      <c r="G20" s="16">
        <v>237.45572000000001</v>
      </c>
      <c r="H20" s="15">
        <v>0.18083766594274442</v>
      </c>
      <c r="I20" s="16">
        <v>15.643979999999999</v>
      </c>
      <c r="J20" s="15">
        <v>2.1199042387946926E-2</v>
      </c>
      <c r="K20" s="16">
        <v>221.81173999999999</v>
      </c>
      <c r="L20" s="15">
        <v>0.39234467289332098</v>
      </c>
      <c r="M20" s="18" t="s">
        <v>40</v>
      </c>
      <c r="N20" s="19" t="s">
        <v>40</v>
      </c>
      <c r="O20" s="17" t="s">
        <v>40</v>
      </c>
      <c r="P20" s="17" t="s">
        <v>40</v>
      </c>
    </row>
    <row r="21" spans="1:16" s="2" customFormat="1" x14ac:dyDescent="0.25">
      <c r="A21" s="11" t="s">
        <v>18</v>
      </c>
      <c r="B21" s="11" t="s">
        <v>35</v>
      </c>
      <c r="C21" s="6">
        <v>80</v>
      </c>
      <c r="D21" s="15">
        <v>3.0792917628945342</v>
      </c>
      <c r="E21" s="16">
        <v>355</v>
      </c>
      <c r="F21" s="15">
        <v>1.766608609106743</v>
      </c>
      <c r="G21" s="16">
        <v>12023.194539999999</v>
      </c>
      <c r="H21" s="15">
        <v>9.156428987219801</v>
      </c>
      <c r="I21" s="16">
        <v>10910.673349999994</v>
      </c>
      <c r="J21" s="15">
        <v>14.784973314188127</v>
      </c>
      <c r="K21" s="16">
        <v>1112.5211999999995</v>
      </c>
      <c r="L21" s="15">
        <v>1.967847897955648</v>
      </c>
      <c r="M21" s="17" t="s">
        <v>40</v>
      </c>
      <c r="N21" s="17" t="s">
        <v>40</v>
      </c>
      <c r="O21" s="17" t="s">
        <v>40</v>
      </c>
      <c r="P21" s="17" t="s">
        <v>40</v>
      </c>
    </row>
    <row r="22" spans="1:16" s="2" customFormat="1" x14ac:dyDescent="0.25">
      <c r="A22" s="11" t="s">
        <v>19</v>
      </c>
      <c r="B22" s="11" t="s">
        <v>36</v>
      </c>
      <c r="C22" s="6">
        <v>153</v>
      </c>
      <c r="D22" s="15">
        <v>5.8891454965357966</v>
      </c>
      <c r="E22" s="16">
        <v>579</v>
      </c>
      <c r="F22" s="15">
        <v>2.881313759641702</v>
      </c>
      <c r="G22" s="16">
        <v>871.01342000000045</v>
      </c>
      <c r="H22" s="15">
        <v>0.66333223675389852</v>
      </c>
      <c r="I22" s="16">
        <v>401.30297999999976</v>
      </c>
      <c r="J22" s="15">
        <v>0.54380272049883815</v>
      </c>
      <c r="K22" s="16">
        <v>469.71044000000012</v>
      </c>
      <c r="L22" s="15">
        <v>0.8308324389699927</v>
      </c>
      <c r="M22" s="17" t="s">
        <v>40</v>
      </c>
      <c r="N22" s="17" t="s">
        <v>40</v>
      </c>
      <c r="O22" s="17" t="s">
        <v>40</v>
      </c>
      <c r="P22" s="17" t="s">
        <v>40</v>
      </c>
    </row>
    <row r="23" spans="1:16" s="2" customFormat="1" ht="15" customHeight="1" x14ac:dyDescent="0.25">
      <c r="A23" s="20" t="s">
        <v>39</v>
      </c>
      <c r="B23" s="20"/>
      <c r="C23" s="21">
        <v>2598</v>
      </c>
      <c r="D23" s="40">
        <v>100</v>
      </c>
      <c r="E23" s="21">
        <v>20095</v>
      </c>
      <c r="F23" s="40">
        <v>99.999999999999986</v>
      </c>
      <c r="G23" s="21">
        <v>131308.77284999995</v>
      </c>
      <c r="H23" s="40">
        <v>100.00000000000001</v>
      </c>
      <c r="I23" s="21">
        <v>73795.691869999981</v>
      </c>
      <c r="J23" s="40">
        <v>99.999999999999986</v>
      </c>
      <c r="K23" s="21">
        <v>56534.918230000003</v>
      </c>
      <c r="L23" s="40">
        <v>100</v>
      </c>
      <c r="M23" s="44" t="s">
        <v>40</v>
      </c>
      <c r="N23" s="40" t="s">
        <v>40</v>
      </c>
      <c r="O23" s="22">
        <v>978.16278000000011</v>
      </c>
      <c r="P23" s="41">
        <v>99.999999999999986</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{890474E7-A3E8-4EBA-AB16-E04714D8F01C}</x14:id>
        </ext>
      </extLst>
    </cfRule>
  </conditionalFormatting>
  <pageMargins left="0.60185185185185186"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90474E7-A3E8-4EBA-AB16-E04714D8F01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DB943-2347-4828-9FF9-AF27684DFF65}">
  <dimension ref="A1:Q26"/>
  <sheetViews>
    <sheetView view="pageLayout" zoomScale="110" zoomScaleNormal="110" zoomScalePageLayoutView="110" workbookViewId="0">
      <selection activeCell="I15" sqref="I15"/>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9" t="s">
        <v>71</v>
      </c>
      <c r="B1" s="49"/>
      <c r="C1" s="49"/>
      <c r="D1" s="49"/>
      <c r="E1" s="49"/>
      <c r="F1" s="49"/>
      <c r="G1" s="49"/>
      <c r="H1" s="49"/>
      <c r="I1" s="49"/>
      <c r="J1" s="49"/>
      <c r="K1" s="49"/>
      <c r="L1" s="49"/>
      <c r="M1" s="49"/>
      <c r="N1" s="49"/>
      <c r="O1" s="49"/>
      <c r="P1" s="49"/>
      <c r="Q1" s="49"/>
    </row>
    <row r="2" spans="1:17" ht="15.75" customHeight="1" x14ac:dyDescent="0.25">
      <c r="B2" s="43"/>
      <c r="C2" s="23"/>
      <c r="D2" s="23"/>
      <c r="E2" s="23"/>
      <c r="F2" s="23"/>
      <c r="G2" s="23"/>
      <c r="H2" s="23"/>
      <c r="I2" s="23"/>
      <c r="J2" s="23"/>
      <c r="K2" s="23"/>
      <c r="L2" s="23"/>
      <c r="M2" s="23"/>
      <c r="N2" s="23"/>
      <c r="O2" s="23"/>
      <c r="P2" s="9" t="s">
        <v>44</v>
      </c>
      <c r="Q2" s="23"/>
    </row>
    <row r="3" spans="1:17" s="12" customFormat="1" ht="90" x14ac:dyDescent="0.25">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25">
      <c r="A4" s="11" t="s">
        <v>1</v>
      </c>
      <c r="B4" s="11" t="s">
        <v>67</v>
      </c>
      <c r="C4" s="6">
        <v>23</v>
      </c>
      <c r="D4" s="15">
        <v>0.80475857242827153</v>
      </c>
      <c r="E4" s="6">
        <v>202</v>
      </c>
      <c r="F4" s="15">
        <v>0.90774277625488708</v>
      </c>
      <c r="G4" s="16">
        <v>167.53260999999995</v>
      </c>
      <c r="H4" s="15">
        <v>0.1208537248330947</v>
      </c>
      <c r="I4" s="16">
        <v>82.110039999999969</v>
      </c>
      <c r="J4" s="15">
        <v>0.10501079500407366</v>
      </c>
      <c r="K4" s="16">
        <v>85.422579999999982</v>
      </c>
      <c r="L4" s="15">
        <v>0.14597129042407428</v>
      </c>
      <c r="M4" s="17" t="s">
        <v>40</v>
      </c>
      <c r="N4" s="17" t="s">
        <v>40</v>
      </c>
      <c r="O4" s="17" t="s">
        <v>40</v>
      </c>
      <c r="P4" s="17" t="s">
        <v>40</v>
      </c>
    </row>
    <row r="5" spans="1:17" s="2" customFormat="1" x14ac:dyDescent="0.25">
      <c r="A5" s="11" t="s">
        <v>2</v>
      </c>
      <c r="B5" s="11" t="s">
        <v>68</v>
      </c>
      <c r="C5" s="6">
        <v>1</v>
      </c>
      <c r="D5" s="15">
        <v>3.498950314905528E-2</v>
      </c>
      <c r="E5" s="6">
        <v>2</v>
      </c>
      <c r="F5" s="15">
        <v>8.9875522401473961E-3</v>
      </c>
      <c r="G5" s="16">
        <v>16.836959999999998</v>
      </c>
      <c r="H5" s="15">
        <v>1.2145750793626521E-2</v>
      </c>
      <c r="I5" s="17" t="s">
        <v>40</v>
      </c>
      <c r="J5" s="19" t="s">
        <v>40</v>
      </c>
      <c r="K5" s="16">
        <v>16.836959999999998</v>
      </c>
      <c r="L5" s="15">
        <v>2.8771230955779166E-2</v>
      </c>
      <c r="M5" s="17" t="s">
        <v>40</v>
      </c>
      <c r="N5" s="17" t="s">
        <v>40</v>
      </c>
      <c r="O5" s="17" t="s">
        <v>40</v>
      </c>
      <c r="P5" s="17" t="s">
        <v>40</v>
      </c>
    </row>
    <row r="6" spans="1:17" s="2" customFormat="1" x14ac:dyDescent="0.25">
      <c r="A6" s="11" t="s">
        <v>3</v>
      </c>
      <c r="B6" s="11" t="s">
        <v>37</v>
      </c>
      <c r="C6" s="6">
        <v>293</v>
      </c>
      <c r="D6" s="15">
        <v>10.251924422673198</v>
      </c>
      <c r="E6" s="16">
        <v>2831</v>
      </c>
      <c r="F6" s="15">
        <v>12.721880195928639</v>
      </c>
      <c r="G6" s="16">
        <v>13796.860510000002</v>
      </c>
      <c r="H6" s="15">
        <v>9.9527010510737668</v>
      </c>
      <c r="I6" s="16">
        <v>7129.2397699999956</v>
      </c>
      <c r="J6" s="15">
        <v>9.1176077374016504</v>
      </c>
      <c r="K6" s="16">
        <v>6569.4677599999995</v>
      </c>
      <c r="L6" s="15">
        <v>11.225997696704464</v>
      </c>
      <c r="M6" s="18" t="s">
        <v>40</v>
      </c>
      <c r="N6" s="18" t="s">
        <v>40</v>
      </c>
      <c r="O6" s="16">
        <v>98.152980000000014</v>
      </c>
      <c r="P6" s="15">
        <v>5.133093249229236</v>
      </c>
    </row>
    <row r="7" spans="1:17" s="2" customFormat="1" x14ac:dyDescent="0.25">
      <c r="A7" s="11" t="s">
        <v>4</v>
      </c>
      <c r="B7" s="11" t="s">
        <v>21</v>
      </c>
      <c r="C7" s="6">
        <v>12</v>
      </c>
      <c r="D7" s="15">
        <v>0.41987403778866339</v>
      </c>
      <c r="E7" s="6">
        <v>57</v>
      </c>
      <c r="F7" s="15">
        <v>0.25614523884420076</v>
      </c>
      <c r="G7" s="16">
        <v>1589.0692300000001</v>
      </c>
      <c r="H7" s="15">
        <v>1.146313756248158</v>
      </c>
      <c r="I7" s="16">
        <v>1309.7781499999999</v>
      </c>
      <c r="J7" s="15">
        <v>1.6750795007585535</v>
      </c>
      <c r="K7" s="16">
        <v>279.29108999999994</v>
      </c>
      <c r="L7" s="15">
        <v>0.47725649133105402</v>
      </c>
      <c r="M7" s="17" t="s">
        <v>40</v>
      </c>
      <c r="N7" s="17" t="s">
        <v>40</v>
      </c>
      <c r="O7" s="17" t="s">
        <v>40</v>
      </c>
      <c r="P7" s="17" t="s">
        <v>40</v>
      </c>
    </row>
    <row r="8" spans="1:17" s="2" customFormat="1" x14ac:dyDescent="0.25">
      <c r="A8" s="11" t="s">
        <v>5</v>
      </c>
      <c r="B8" s="11" t="s">
        <v>22</v>
      </c>
      <c r="C8" s="6">
        <v>12</v>
      </c>
      <c r="D8" s="15">
        <v>0.41987403778866339</v>
      </c>
      <c r="E8" s="6">
        <v>137</v>
      </c>
      <c r="F8" s="15">
        <v>0.61564732845009662</v>
      </c>
      <c r="G8" s="16">
        <v>5005.5045</v>
      </c>
      <c r="H8" s="15">
        <v>3.6108424711691498</v>
      </c>
      <c r="I8" s="16">
        <v>1644.3022199999998</v>
      </c>
      <c r="J8" s="15">
        <v>2.1029034128976587</v>
      </c>
      <c r="K8" s="16">
        <v>3360.5689500000003</v>
      </c>
      <c r="L8" s="15">
        <v>5.7425868686075336</v>
      </c>
      <c r="M8" s="17" t="s">
        <v>40</v>
      </c>
      <c r="N8" s="26" t="s">
        <v>40</v>
      </c>
      <c r="O8" s="38">
        <v>0.63334000000000001</v>
      </c>
      <c r="P8" s="15">
        <v>3.3121697155469393E-2</v>
      </c>
    </row>
    <row r="9" spans="1:17" s="2" customFormat="1" x14ac:dyDescent="0.25">
      <c r="A9" s="11" t="s">
        <v>6</v>
      </c>
      <c r="B9" s="11" t="s">
        <v>23</v>
      </c>
      <c r="C9" s="6">
        <v>515</v>
      </c>
      <c r="D9" s="15">
        <v>18.019594121763472</v>
      </c>
      <c r="E9" s="16">
        <v>4718</v>
      </c>
      <c r="F9" s="15">
        <v>21.201635734507708</v>
      </c>
      <c r="G9" s="16">
        <v>18977.565930000012</v>
      </c>
      <c r="H9" s="15">
        <v>13.689928969089271</v>
      </c>
      <c r="I9" s="16">
        <v>6569.8899699999984</v>
      </c>
      <c r="J9" s="15">
        <v>8.4022534739842989</v>
      </c>
      <c r="K9" s="16">
        <v>11851.843960000013</v>
      </c>
      <c r="L9" s="15">
        <v>20.25259547002646</v>
      </c>
      <c r="M9" s="17" t="s">
        <v>40</v>
      </c>
      <c r="N9" s="17" t="s">
        <v>40</v>
      </c>
      <c r="O9" s="16">
        <v>555.83197999999993</v>
      </c>
      <c r="P9" s="15">
        <v>29.068270614338136</v>
      </c>
    </row>
    <row r="10" spans="1:17" s="2" customFormat="1" x14ac:dyDescent="0.25">
      <c r="A10" s="11" t="s">
        <v>7</v>
      </c>
      <c r="B10" s="11" t="s">
        <v>24</v>
      </c>
      <c r="C10" s="6">
        <v>533</v>
      </c>
      <c r="D10" s="15">
        <v>18.649405178446465</v>
      </c>
      <c r="E10" s="16">
        <v>4217</v>
      </c>
      <c r="F10" s="15">
        <v>18.950253898350784</v>
      </c>
      <c r="G10" s="16">
        <v>23635.482410000001</v>
      </c>
      <c r="H10" s="15">
        <v>17.050030364092045</v>
      </c>
      <c r="I10" s="16">
        <v>14556.044929999996</v>
      </c>
      <c r="J10" s="15">
        <v>18.615772811879228</v>
      </c>
      <c r="K10" s="16">
        <v>8847.1542200000004</v>
      </c>
      <c r="L10" s="15">
        <v>15.118139935298075</v>
      </c>
      <c r="M10" s="18" t="s">
        <v>40</v>
      </c>
      <c r="N10" s="17" t="s">
        <v>40</v>
      </c>
      <c r="O10" s="16">
        <v>232.28330000000003</v>
      </c>
      <c r="P10" s="15">
        <v>12.147688629919228</v>
      </c>
    </row>
    <row r="11" spans="1:17" s="2" customFormat="1" x14ac:dyDescent="0.25">
      <c r="A11" s="11" t="s">
        <v>8</v>
      </c>
      <c r="B11" s="11" t="s">
        <v>25</v>
      </c>
      <c r="C11" s="6">
        <v>236</v>
      </c>
      <c r="D11" s="15">
        <v>8.2575227431770468</v>
      </c>
      <c r="E11" s="16">
        <v>2460</v>
      </c>
      <c r="F11" s="15">
        <v>11.054689255381298</v>
      </c>
      <c r="G11" s="16">
        <v>9046.678060000002</v>
      </c>
      <c r="H11" s="15">
        <v>6.5260413534823787</v>
      </c>
      <c r="I11" s="16">
        <v>4987.0217199999997</v>
      </c>
      <c r="J11" s="15">
        <v>6.3779181634765116</v>
      </c>
      <c r="K11" s="16">
        <v>3234.6314700000012</v>
      </c>
      <c r="L11" s="15">
        <v>5.5273831546907219</v>
      </c>
      <c r="M11" s="18" t="s">
        <v>40</v>
      </c>
      <c r="N11" s="19" t="s">
        <v>40</v>
      </c>
      <c r="O11" s="16">
        <v>825.02490999999986</v>
      </c>
      <c r="P11" s="15">
        <v>43.146217220984603</v>
      </c>
    </row>
    <row r="12" spans="1:17" s="2" customFormat="1" x14ac:dyDescent="0.25">
      <c r="A12" s="11" t="s">
        <v>9</v>
      </c>
      <c r="B12" s="11" t="s">
        <v>26</v>
      </c>
      <c r="C12" s="6">
        <v>243</v>
      </c>
      <c r="D12" s="15">
        <v>8.5024492652204344</v>
      </c>
      <c r="E12" s="16">
        <v>1817</v>
      </c>
      <c r="F12" s="15">
        <v>8.1651912101739104</v>
      </c>
      <c r="G12" s="16">
        <v>3717.5134499999999</v>
      </c>
      <c r="H12" s="15">
        <v>2.6817187862687071</v>
      </c>
      <c r="I12" s="16">
        <v>1563.3150699999999</v>
      </c>
      <c r="J12" s="15">
        <v>1.9993286855364958</v>
      </c>
      <c r="K12" s="16">
        <v>2011.9189900000001</v>
      </c>
      <c r="L12" s="15">
        <v>3.4379950968350559</v>
      </c>
      <c r="M12" s="17" t="s">
        <v>40</v>
      </c>
      <c r="N12" s="17" t="s">
        <v>40</v>
      </c>
      <c r="O12" s="16">
        <v>142.27939999999998</v>
      </c>
      <c r="P12" s="15">
        <v>7.4407667260269221</v>
      </c>
    </row>
    <row r="13" spans="1:17" s="2" customFormat="1" x14ac:dyDescent="0.25">
      <c r="A13" s="11" t="s">
        <v>10</v>
      </c>
      <c r="B13" s="11" t="s">
        <v>27</v>
      </c>
      <c r="C13" s="6">
        <v>77</v>
      </c>
      <c r="D13" s="15">
        <v>2.6941917424772566</v>
      </c>
      <c r="E13" s="16">
        <v>577</v>
      </c>
      <c r="F13" s="15">
        <v>2.5929088212825238</v>
      </c>
      <c r="G13" s="16">
        <v>3530.0622699999999</v>
      </c>
      <c r="H13" s="15">
        <v>2.5464963162829597</v>
      </c>
      <c r="I13" s="16">
        <v>2328.3624500000001</v>
      </c>
      <c r="J13" s="15">
        <v>2.9777502474987565</v>
      </c>
      <c r="K13" s="16">
        <v>1201.69983</v>
      </c>
      <c r="L13" s="15">
        <v>2.0534813498666362</v>
      </c>
      <c r="M13" s="17" t="s">
        <v>40</v>
      </c>
      <c r="N13" s="17" t="s">
        <v>40</v>
      </c>
      <c r="O13" s="17" t="s">
        <v>40</v>
      </c>
      <c r="P13" s="17" t="s">
        <v>40</v>
      </c>
    </row>
    <row r="14" spans="1:17" s="2" customFormat="1" x14ac:dyDescent="0.25">
      <c r="A14" s="11" t="s">
        <v>11</v>
      </c>
      <c r="B14" s="11" t="s">
        <v>28</v>
      </c>
      <c r="C14" s="6">
        <v>41</v>
      </c>
      <c r="D14" s="15">
        <v>1.4345696291112666</v>
      </c>
      <c r="E14" s="6">
        <v>236</v>
      </c>
      <c r="F14" s="15">
        <v>1.0605311643373927</v>
      </c>
      <c r="G14" s="16">
        <v>7097.9633300000014</v>
      </c>
      <c r="H14" s="15">
        <v>5.120288564472415</v>
      </c>
      <c r="I14" s="16">
        <v>5797.8282099999988</v>
      </c>
      <c r="J14" s="15">
        <v>7.4148611988149735</v>
      </c>
      <c r="K14" s="16">
        <v>1300.1351200000001</v>
      </c>
      <c r="L14" s="15">
        <v>2.2216889397634532</v>
      </c>
      <c r="M14" s="17" t="s">
        <v>40</v>
      </c>
      <c r="N14" s="17" t="s">
        <v>40</v>
      </c>
      <c r="O14" s="17" t="s">
        <v>40</v>
      </c>
      <c r="P14" s="17" t="s">
        <v>40</v>
      </c>
    </row>
    <row r="15" spans="1:17" s="2" customFormat="1" x14ac:dyDescent="0.25">
      <c r="A15" s="11" t="s">
        <v>12</v>
      </c>
      <c r="B15" s="11" t="s">
        <v>29</v>
      </c>
      <c r="C15" s="6">
        <v>73</v>
      </c>
      <c r="D15" s="15">
        <v>2.5542337298810356</v>
      </c>
      <c r="E15" s="6">
        <v>419</v>
      </c>
      <c r="F15" s="15">
        <v>1.8828921943108794</v>
      </c>
      <c r="G15" s="16">
        <v>3331.1173600000002</v>
      </c>
      <c r="H15" s="15">
        <v>2.4029825644821328</v>
      </c>
      <c r="I15" s="16">
        <v>1387.4409500000004</v>
      </c>
      <c r="J15" s="15">
        <v>1.7744027061819396</v>
      </c>
      <c r="K15" s="16">
        <v>1943.6764199999998</v>
      </c>
      <c r="L15" s="15">
        <v>3.3213812459685133</v>
      </c>
      <c r="M15" s="17" t="s">
        <v>40</v>
      </c>
      <c r="N15" s="17" t="s">
        <v>40</v>
      </c>
      <c r="O15" s="17" t="s">
        <v>40</v>
      </c>
      <c r="P15" s="17" t="s">
        <v>40</v>
      </c>
      <c r="Q15" s="5"/>
    </row>
    <row r="16" spans="1:17" s="2" customFormat="1" x14ac:dyDescent="0.25">
      <c r="A16" s="11" t="s">
        <v>13</v>
      </c>
      <c r="B16" s="11" t="s">
        <v>30</v>
      </c>
      <c r="C16" s="6">
        <v>345</v>
      </c>
      <c r="D16" s="15">
        <v>12.071378586424073</v>
      </c>
      <c r="E16" s="6">
        <v>2444</v>
      </c>
      <c r="F16" s="15">
        <v>10.982788837460118</v>
      </c>
      <c r="G16" s="16">
        <v>21348.698629999988</v>
      </c>
      <c r="H16" s="15">
        <v>15.400403239552496</v>
      </c>
      <c r="I16" s="24">
        <v>16447.1338</v>
      </c>
      <c r="J16" s="25">
        <v>21.034292467478661</v>
      </c>
      <c r="K16" s="24">
        <v>4859.2780399999983</v>
      </c>
      <c r="L16" s="15">
        <v>8.3036017646407583</v>
      </c>
      <c r="M16" s="17" t="s">
        <v>40</v>
      </c>
      <c r="N16" s="17" t="s">
        <v>40</v>
      </c>
      <c r="O16" s="38">
        <v>42.286850000000008</v>
      </c>
      <c r="P16" s="15">
        <v>2.2114697308850872</v>
      </c>
    </row>
    <row r="17" spans="1:16" s="2" customFormat="1" x14ac:dyDescent="0.25">
      <c r="A17" s="11" t="s">
        <v>14</v>
      </c>
      <c r="B17" s="11" t="s">
        <v>31</v>
      </c>
      <c r="C17" s="6">
        <v>110</v>
      </c>
      <c r="D17" s="15">
        <v>3.8488453463960814</v>
      </c>
      <c r="E17" s="16">
        <v>697</v>
      </c>
      <c r="F17" s="15">
        <v>3.1321619556913678</v>
      </c>
      <c r="G17" s="16">
        <v>3581.4915600000004</v>
      </c>
      <c r="H17" s="15">
        <v>2.5835960860652216</v>
      </c>
      <c r="I17" s="16">
        <v>2432.11391</v>
      </c>
      <c r="J17" s="15">
        <v>3.110438324345794</v>
      </c>
      <c r="K17" s="16">
        <v>1135.3823499999996</v>
      </c>
      <c r="L17" s="15">
        <v>1.9401571195135752</v>
      </c>
      <c r="M17" s="17" t="s">
        <v>40</v>
      </c>
      <c r="N17" s="26" t="s">
        <v>40</v>
      </c>
      <c r="O17" s="16">
        <v>13.99531</v>
      </c>
      <c r="P17" s="15">
        <v>0.73191085264930733</v>
      </c>
    </row>
    <row r="18" spans="1:16" s="2" customFormat="1" x14ac:dyDescent="0.25">
      <c r="A18" s="11" t="s">
        <v>15</v>
      </c>
      <c r="B18" s="11" t="s">
        <v>32</v>
      </c>
      <c r="C18" s="6">
        <v>6</v>
      </c>
      <c r="D18" s="15">
        <v>0.2099370188943317</v>
      </c>
      <c r="E18" s="6">
        <v>46</v>
      </c>
      <c r="F18" s="15">
        <v>0.20671370152339011</v>
      </c>
      <c r="G18" s="16">
        <v>9716.6202299999986</v>
      </c>
      <c r="H18" s="15">
        <v>7.0093204396690378</v>
      </c>
      <c r="I18" s="16">
        <v>235.2132</v>
      </c>
      <c r="J18" s="15">
        <v>0.30081492016630595</v>
      </c>
      <c r="K18" s="16">
        <v>9481.4070299999985</v>
      </c>
      <c r="L18" s="15">
        <v>16.201959940860949</v>
      </c>
      <c r="M18" s="17" t="s">
        <v>40</v>
      </c>
      <c r="N18" s="17" t="s">
        <v>40</v>
      </c>
      <c r="O18" s="17" t="s">
        <v>40</v>
      </c>
      <c r="P18" s="17" t="s">
        <v>40</v>
      </c>
    </row>
    <row r="19" spans="1:16" s="2" customFormat="1" x14ac:dyDescent="0.25">
      <c r="A19" s="11" t="s">
        <v>16</v>
      </c>
      <c r="B19" s="11" t="s">
        <v>33</v>
      </c>
      <c r="C19" s="6">
        <v>49</v>
      </c>
      <c r="D19" s="15">
        <v>1.7144856543037088</v>
      </c>
      <c r="E19" s="6">
        <v>318</v>
      </c>
      <c r="F19" s="15">
        <v>1.429020806183436</v>
      </c>
      <c r="G19" s="16">
        <v>672.09142000000008</v>
      </c>
      <c r="H19" s="15">
        <v>0.48482949997235708</v>
      </c>
      <c r="I19" s="16">
        <v>321.03932999999995</v>
      </c>
      <c r="J19" s="15">
        <v>0.41057823465772464</v>
      </c>
      <c r="K19" s="16">
        <v>349.37967999999995</v>
      </c>
      <c r="L19" s="15">
        <v>0.59702484679753465</v>
      </c>
      <c r="M19" s="18" t="s">
        <v>40</v>
      </c>
      <c r="N19" s="17" t="s">
        <v>40</v>
      </c>
      <c r="O19" s="38">
        <v>1.6724000000000001</v>
      </c>
      <c r="P19" s="15">
        <v>8.7461278812023577E-2</v>
      </c>
    </row>
    <row r="20" spans="1:16" s="2" customFormat="1" x14ac:dyDescent="0.25">
      <c r="A20" s="11" t="s">
        <v>17</v>
      </c>
      <c r="B20" s="11" t="s">
        <v>34</v>
      </c>
      <c r="C20" s="6">
        <v>26</v>
      </c>
      <c r="D20" s="15">
        <v>0.90972708187543749</v>
      </c>
      <c r="E20" s="16">
        <v>72</v>
      </c>
      <c r="F20" s="15">
        <v>0.32355188064530627</v>
      </c>
      <c r="G20" s="16">
        <v>248.99785999999997</v>
      </c>
      <c r="H20" s="15">
        <v>0.17962066523329065</v>
      </c>
      <c r="I20" s="16">
        <v>25.654770000000003</v>
      </c>
      <c r="J20" s="15">
        <v>3.2809968103129167E-2</v>
      </c>
      <c r="K20" s="16">
        <v>223.34309999999999</v>
      </c>
      <c r="L20" s="15">
        <v>0.38165178942515049</v>
      </c>
      <c r="M20" s="18" t="s">
        <v>40</v>
      </c>
      <c r="N20" s="19" t="s">
        <v>40</v>
      </c>
      <c r="O20" s="17" t="s">
        <v>40</v>
      </c>
      <c r="P20" s="17" t="s">
        <v>40</v>
      </c>
    </row>
    <row r="21" spans="1:16" s="2" customFormat="1" x14ac:dyDescent="0.25">
      <c r="A21" s="11" t="s">
        <v>18</v>
      </c>
      <c r="B21" s="11" t="s">
        <v>35</v>
      </c>
      <c r="C21" s="6">
        <v>94</v>
      </c>
      <c r="D21" s="15">
        <v>3.2890132960111966</v>
      </c>
      <c r="E21" s="16">
        <v>382</v>
      </c>
      <c r="F21" s="15">
        <v>1.7166224778681527</v>
      </c>
      <c r="G21" s="16">
        <v>12144.62377</v>
      </c>
      <c r="H21" s="15">
        <v>8.7608198744175336</v>
      </c>
      <c r="I21" s="16">
        <v>10920.678769999997</v>
      </c>
      <c r="J21" s="15">
        <v>13.966491303886947</v>
      </c>
      <c r="K21" s="16">
        <v>1223.9449999999995</v>
      </c>
      <c r="L21" s="15">
        <v>2.09149420513983</v>
      </c>
      <c r="M21" s="17" t="s">
        <v>40</v>
      </c>
      <c r="N21" s="17" t="s">
        <v>40</v>
      </c>
      <c r="O21" s="17" t="s">
        <v>40</v>
      </c>
      <c r="P21" s="17" t="s">
        <v>40</v>
      </c>
    </row>
    <row r="22" spans="1:16" s="2" customFormat="1" x14ac:dyDescent="0.25">
      <c r="A22" s="11" t="s">
        <v>19</v>
      </c>
      <c r="B22" s="11" t="s">
        <v>36</v>
      </c>
      <c r="C22" s="6">
        <v>169</v>
      </c>
      <c r="D22" s="15">
        <v>5.9132260321903427</v>
      </c>
      <c r="E22" s="16">
        <v>621</v>
      </c>
      <c r="F22" s="15">
        <v>2.7906349705657663</v>
      </c>
      <c r="G22" s="16">
        <v>999.57330000000036</v>
      </c>
      <c r="H22" s="15">
        <v>0.72106652280238748</v>
      </c>
      <c r="I22" s="16">
        <v>454.83194999999984</v>
      </c>
      <c r="J22" s="15">
        <v>0.58168604792730683</v>
      </c>
      <c r="K22" s="16">
        <v>544.74133999999981</v>
      </c>
      <c r="L22" s="15">
        <v>0.93086156315039159</v>
      </c>
      <c r="M22" s="17" t="s">
        <v>40</v>
      </c>
      <c r="N22" s="17" t="s">
        <v>40</v>
      </c>
      <c r="O22" s="17" t="s">
        <v>40</v>
      </c>
      <c r="P22" s="17" t="s">
        <v>40</v>
      </c>
    </row>
    <row r="23" spans="1:16" s="2" customFormat="1" ht="15" customHeight="1" x14ac:dyDescent="0.25">
      <c r="A23" s="20" t="s">
        <v>39</v>
      </c>
      <c r="B23" s="20"/>
      <c r="C23" s="21">
        <v>2858</v>
      </c>
      <c r="D23" s="40">
        <v>99.999999999999986</v>
      </c>
      <c r="E23" s="21">
        <v>22253</v>
      </c>
      <c r="F23" s="40">
        <v>100</v>
      </c>
      <c r="G23" s="21">
        <v>138624.28338999997</v>
      </c>
      <c r="H23" s="40">
        <v>100.00000000000006</v>
      </c>
      <c r="I23" s="21">
        <v>78191.99920999998</v>
      </c>
      <c r="J23" s="40">
        <v>99.999999999999986</v>
      </c>
      <c r="K23" s="21">
        <v>58520.123890000003</v>
      </c>
      <c r="L23" s="40">
        <v>99.999999999999986</v>
      </c>
      <c r="M23" s="44" t="s">
        <v>40</v>
      </c>
      <c r="N23" s="46" t="s">
        <v>40</v>
      </c>
      <c r="O23" s="22">
        <v>1912.1604699999996</v>
      </c>
      <c r="P23" s="41">
        <v>100.00000000000001</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50" t="s">
        <v>41</v>
      </c>
      <c r="B25" s="51"/>
      <c r="C25" s="51"/>
      <c r="D25" s="51"/>
      <c r="E25" s="51"/>
      <c r="F25" s="51"/>
      <c r="G25" s="51"/>
      <c r="H25" s="51"/>
      <c r="I25" s="51"/>
      <c r="J25" s="51"/>
      <c r="K25" s="51"/>
      <c r="L25" s="51"/>
      <c r="M25" s="51"/>
      <c r="N25" s="51"/>
      <c r="O25" s="51"/>
    </row>
    <row r="26" spans="1:16" x14ac:dyDescent="0.25">
      <c r="A26" s="50" t="s">
        <v>43</v>
      </c>
      <c r="B26" s="51"/>
      <c r="C26" s="51"/>
      <c r="D26" s="51"/>
      <c r="E26" s="51"/>
      <c r="F26" s="51"/>
      <c r="G26" s="51"/>
      <c r="H26" s="51"/>
      <c r="I26" s="51"/>
      <c r="J26" s="51"/>
      <c r="K26" s="51"/>
      <c r="L26" s="51"/>
      <c r="M26" s="51"/>
      <c r="N26" s="51"/>
      <c r="O26" s="51"/>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{8AAAE688-CE0A-41C9-95C6-B07F3BCCE9F2}</x14:id>
        </ext>
      </extLst>
    </cfRule>
  </conditionalFormatting>
  <pageMargins left="0.60185185185185186"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AAAE688-CE0A-41C9-95C6-B07F3BCCE9F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1-2021</vt:lpstr>
      <vt:lpstr>2-2021 </vt:lpstr>
      <vt:lpstr>3-2021 </vt:lpstr>
      <vt:lpstr>4-2021  </vt:lpstr>
      <vt:lpstr>5-2021 </vt:lpstr>
      <vt:lpstr>6-2021</vt:lpstr>
      <vt:lpstr>7-2021 </vt:lpstr>
      <vt:lpstr>8-2021 </vt:lpstr>
      <vt:lpstr>9-2021  </vt:lpstr>
      <vt:lpstr>10-2021 </vt:lpstr>
      <vt:lpstr>11-2021 </vt:lpstr>
      <vt:lpstr>12-2021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2016-02-10T14:59:43Z</dcterms:created>
  <dcterms:modified xsi:type="dcterms:W3CDTF">2022-01-10T13:47:24Z</dcterms:modified>
</cp:coreProperties>
</file>