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Y:\Statistike\Placilni_promet\Nep_obv\"/>
    </mc:Choice>
  </mc:AlternateContent>
  <xr:revisionPtr revIDLastSave="0" documentId="8_{6DD92EF3-C047-4E08-9869-90485A08DC82}" xr6:coauthVersionLast="47" xr6:coauthVersionMax="47" xr10:uidLastSave="{00000000-0000-0000-0000-000000000000}"/>
  <bookViews>
    <workbookView xWindow="0" yWindow="390" windowWidth="28800" windowHeight="15435" tabRatio="743" activeTab="11" xr2:uid="{00000000-000D-0000-FFFF-FFFF00000000}"/>
  </bookViews>
  <sheets>
    <sheet name="1-2021" sheetId="46" r:id="rId1"/>
    <sheet name="2-2021" sheetId="47" r:id="rId2"/>
    <sheet name="3-2021 " sheetId="48" r:id="rId3"/>
    <sheet name="4-2021  " sheetId="49" r:id="rId4"/>
    <sheet name="5-2021  " sheetId="50" r:id="rId5"/>
    <sheet name="6-2021" sheetId="51" r:id="rId6"/>
    <sheet name="7-2021" sheetId="52" r:id="rId7"/>
    <sheet name="8-2021 " sheetId="54" r:id="rId8"/>
    <sheet name="9-2021 " sheetId="55" r:id="rId9"/>
    <sheet name="10-2021" sheetId="56" r:id="rId10"/>
    <sheet name="11-2021 " sheetId="57" r:id="rId11"/>
    <sheet name="12-2021  " sheetId="58"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51" l="1"/>
  <c r="O22" i="51"/>
  <c r="M22" i="51"/>
  <c r="K22" i="51"/>
  <c r="I22" i="51"/>
  <c r="G22" i="51"/>
  <c r="P22" i="51"/>
  <c r="N22" i="51"/>
  <c r="L22" i="51"/>
  <c r="J22" i="51"/>
  <c r="H22" i="51"/>
  <c r="F22" i="51"/>
  <c r="C22" i="51"/>
  <c r="D22" i="51"/>
</calcChain>
</file>

<file path=xl/sharedStrings.xml><?xml version="1.0" encoding="utf-8"?>
<sst xmlns="http://schemas.openxmlformats.org/spreadsheetml/2006/main" count="1274" uniqueCount="74">
  <si>
    <t>*Število zadev v blokadah pomeni število posamičnih zadev, ki se nanašajo na neporavnane obveznosti.</t>
  </si>
  <si>
    <t>A</t>
  </si>
  <si>
    <t>B</t>
  </si>
  <si>
    <t>C</t>
  </si>
  <si>
    <t>D</t>
  </si>
  <si>
    <t>E</t>
  </si>
  <si>
    <t>F</t>
  </si>
  <si>
    <t>G</t>
  </si>
  <si>
    <t>H</t>
  </si>
  <si>
    <t>I</t>
  </si>
  <si>
    <t>J</t>
  </si>
  <si>
    <t>K</t>
  </si>
  <si>
    <t>L</t>
  </si>
  <si>
    <t>M</t>
  </si>
  <si>
    <t>N</t>
  </si>
  <si>
    <t>P</t>
  </si>
  <si>
    <t>Q</t>
  </si>
  <si>
    <t>R</t>
  </si>
  <si>
    <t>S</t>
  </si>
  <si>
    <t xml:space="preserve"> RUDARSTVO</t>
  </si>
  <si>
    <t>OSKRBA Z EL.ENERGIJO,PLINOM IN PARO</t>
  </si>
  <si>
    <t>OSKR.Z VODO;RAV.Z ODPL.,ODP.;SAN.OKOLJA</t>
  </si>
  <si>
    <t>GRADBENIŠTVO</t>
  </si>
  <si>
    <t>TRGOVINA;VZDRŽ.IN POPRAVILA MOT.VOZIL</t>
  </si>
  <si>
    <t>PROMET IN SKLADIŠČENJE</t>
  </si>
  <si>
    <t>GOSTINSTVO</t>
  </si>
  <si>
    <t>INFORMACIJSKE IN KOMUNIKACIJSKE DEJ.</t>
  </si>
  <si>
    <t>FINANČNE IN ZAVAROVALNIŠKE DEJ.</t>
  </si>
  <si>
    <t>POSLOVANJE Z NEPREMIČNINAMI</t>
  </si>
  <si>
    <t>STROKOVNE,ZNANSTVENE IN TEHNIČNE DEJ.</t>
  </si>
  <si>
    <t>DRUGE RAZNOVRSTNE POSLOVNE DEJ.</t>
  </si>
  <si>
    <t>IZOBRAŽEVANJE</t>
  </si>
  <si>
    <t>ZDRAVSTVO IN SOCIALNO VARSTVO</t>
  </si>
  <si>
    <t>KULTURNE,RAZVEDRILNE IN REKREAC.DEJ.</t>
  </si>
  <si>
    <t>DRUGE DEJAVNOSTI</t>
  </si>
  <si>
    <t>PREDELOVALNE DEJAVNOSTI</t>
  </si>
  <si>
    <t>Področje dejavnosti</t>
  </si>
  <si>
    <t>SKUPAJ</t>
  </si>
  <si>
    <t>(v 000 EUR)</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</si>
  <si>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</si>
  <si>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</si>
  <si>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 xml:space="preserve"> KMETIJSTVO IN LOV,GOZDARSTVO,RIBIŠTVO</t>
  </si>
  <si>
    <t>Vir podatkov: evidenca o dospelih neporavnanih obveznostih poslovnih subjektov pri ponudnikih plačilnih storitev.</t>
  </si>
  <si>
    <t>Šifra</t>
  </si>
  <si>
    <t>Število subjektov</t>
  </si>
  <si>
    <t>Delež subjektov v %</t>
  </si>
  <si>
    <t>Število zadev v blokadah*</t>
  </si>
  <si>
    <t>Delež blokad v %</t>
  </si>
  <si>
    <t>SKUPAJ: Povprečni dnevni znesek dospelih neporavnanih obveznosti</t>
  </si>
  <si>
    <t>Delež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</si>
  <si>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</si>
  <si>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</si>
  <si>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</si>
  <si>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</si>
  <si>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</si>
  <si>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</si>
  <si>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</si>
  <si>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</si>
  <si>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Samostojni podjetniki in druge fizične osebe z dospelimi neporavnanimi obveznostmi nad 5 dni neprekinjeno po področjih dejavnosti - v januarju 2021</t>
  </si>
  <si>
    <t>Samostojni podjetniki in druge fizične osebe z dospelimi neporavnanimi obveznostmi nad 5 dni neprekinjeno po področjih dejavnosti - v februarju 2021</t>
  </si>
  <si>
    <t>Samostojni podjetniki in druge fizične osebe z dospelimi neporavnanimi obveznostmi nad 5 dni neprekinjeno po področjih dejavnosti - v marcu 2021</t>
  </si>
  <si>
    <t>Samostojni podjetniki in druge fizične osebe z dospelimi neporavnanimi obveznostmi nad 5 dni neprekinjeno po področjih dejavnosti - v aprilu 2021</t>
  </si>
  <si>
    <t>Samostojni podjetniki in druge fizične osebe z dospelimi neporavnanimi obveznostmi nad 5 dni neprekinjeno po področjih dejavnosti - v maju 2021</t>
  </si>
  <si>
    <t>Samostojni podjetniki in druge fizične osebe z dospelimi neporavnanimi obveznostmi nad 5 dni neprekinjeno po področjih dejavnosti - v juniju 2021</t>
  </si>
  <si>
    <t>KMETIJSTVO IN LOV,GOZDARSTVO,RIBIŠTVO</t>
  </si>
  <si>
    <t>RUDARSTVO</t>
  </si>
  <si>
    <t>Samostojni podjetniki in druge fizične osebe z dospelimi neporavnanimi obveznostmi nad 5 dni neprekinjeno po področjih dejavnosti - v juliju 2021</t>
  </si>
  <si>
    <t>Samostojni podjetniki in druge fizične osebe z dospelimi neporavnanimi obveznostmi nad 5 dni neprekinjeno po področjih dejavnosti - v avgustu 2021</t>
  </si>
  <si>
    <t>Samostojni podjetniki in druge fizične osebe z dospelimi neporavnanimi obveznostmi nad 5 dni neprekinjeno po področjih dejavnosti - september 2021</t>
  </si>
  <si>
    <t>Samostojni podjetniki in druge fizične osebe z dospelimi neporavnanimi obveznostmi nad 5 dni neprekinjeno po področjih dejavnosti - oktober 2021</t>
  </si>
  <si>
    <t>Samostojni podjetniki in druge fizične osebe z dospelimi neporavnanimi obveznostmi nad 5 dni neprekinjeno po področjih dejavnosti - november 2021</t>
  </si>
  <si>
    <t>O</t>
  </si>
  <si>
    <t>JAVNA UPRAVA IN OBRAMBA;OBV.SOC.VARNOST</t>
  </si>
  <si>
    <t>Samostojni podjetniki in druge fizične osebe z dospelimi neporavnanimi obveznostmi nad 5 dni neprekinjeno po področjih dejavnosti -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</si>
</sst>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b/>
      <sz val="11"/>
      <color rgb="FF333333"/>
      <name val="Calibri"/>
      <family val="2"/>
      <charset val="238"/>
      <scheme val="minor"/>
    </font>
    <font>
      <sz val="11"/>
      <color rgb="FF333333"/>
      <name val="Calibri"/>
      <family val="2"/>
      <charset val="238"/>
      <scheme val="minor"/>
    </font>
  </fonts>
  <fills count="4">
    <fill>
      <patternFill patternType="none"/>
    </fill>
    <fill>
      <patternFill patternType="gray125"/>
    </fill>
    <fill>
      <patternFill patternType="solid">
        <fgColor theme="4"/>
      </patternFill>
    </fill>
    <fill>
      <patternFill patternType="solid">
        <fgColor theme="4" tint="0.79998168889431442"/>
        <bgColor theme="4" tint="0.79998168889431442"/>
      </patternFill>
    </fill>
  </fills>
  <borders count="11">
    <border>
      <left/>
      <right/>
      <top/>
      <bottom/>
      <diagonal/>
    </border>
    <border>
      <left style="medium">
        <color theme="0"/>
      </left>
      <right style="medium">
        <color theme="0"/>
      </right>
      <top/>
      <bottom/>
      <diagonal/>
    </border>
    <border>
      <left style="medium">
        <color theme="0"/>
      </left>
      <right style="medium">
        <color theme="0"/>
      </right>
      <top style="medium">
        <color theme="0"/>
      </top>
      <bottom/>
      <diagonal/>
    </border>
    <border>
      <left/>
      <right/>
      <top style="medium">
        <color theme="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medium">
        <color theme="0"/>
      </left>
      <right style="medium">
        <color auto="1"/>
      </right>
      <top style="medium">
        <color theme="0"/>
      </top>
      <bottom/>
      <diagonal/>
    </border>
    <border>
      <left style="medium">
        <color auto="1"/>
      </left>
      <right style="medium">
        <color theme="0"/>
      </right>
      <top style="medium">
        <color theme="0"/>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3">
    <xf numFmtId="0" fontId="0" fillId="0" borderId="0"/>
    <xf numFmtId="0" fontId="3" fillId="0" borderId="0"/>
    <xf numFmtId="0" fontId="6" fillId="2" borderId="0" applyNumberFormat="0" applyBorder="0" applyAlignment="0" applyProtection="0"/>
  </cellStyleXfs>
  <cellXfs count="70">
    <xf numFmtId="0" fontId="0" fillId="0" borderId="0" xfId="0"/>
    <xf numFmtId="0" fontId="0" fillId="0" borderId="0" xfId="0" applyFill="1" applyBorder="1"/>
    <xf numFmtId="0" fontId="1" fillId="0" borderId="0" xfId="0" applyFont="1" applyFill="1" applyBorder="1" applyAlignment="1">
      <alignment horizontal="center" wrapText="1"/>
    </xf>
    <xf numFmtId="0" fontId="2" fillId="0" borderId="0" xfId="0" applyFont="1" applyFill="1" applyBorder="1"/>
    <xf numFmtId="0" fontId="2" fillId="0" borderId="0" xfId="0" applyFont="1" applyFill="1" applyBorder="1" applyAlignment="1">
      <alignment horizontal="center"/>
    </xf>
    <xf numFmtId="0" fontId="5" fillId="0" borderId="0" xfId="0" applyFont="1"/>
    <xf numFmtId="0" fontId="0" fillId="0" borderId="0" xfId="0" applyFont="1" applyFill="1" applyBorder="1"/>
    <xf numFmtId="0" fontId="0" fillId="0" borderId="0" xfId="0" applyFont="1" applyAlignment="1">
      <alignment vertical="center"/>
    </xf>
    <xf numFmtId="0" fontId="0" fillId="0" borderId="0" xfId="0" applyFont="1"/>
    <xf numFmtId="0" fontId="5" fillId="0" borderId="0" xfId="0" applyFont="1" applyAlignment="1"/>
    <xf numFmtId="0" fontId="4" fillId="0" borderId="4" xfId="2"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11" fillId="0" borderId="0" xfId="0" applyFont="1" applyFill="1" applyBorder="1"/>
    <xf numFmtId="0" fontId="11" fillId="0" borderId="2" xfId="0" applyFont="1" applyFill="1" applyBorder="1"/>
    <xf numFmtId="0" fontId="8" fillId="0" borderId="3" xfId="0" applyFont="1" applyFill="1" applyBorder="1"/>
    <xf numFmtId="164" fontId="8" fillId="0" borderId="2" xfId="0" applyNumberFormat="1" applyFont="1" applyFill="1" applyBorder="1"/>
    <xf numFmtId="0" fontId="8" fillId="0" borderId="2" xfId="0" applyFont="1" applyFill="1" applyBorder="1"/>
    <xf numFmtId="3" fontId="8" fillId="0" borderId="2" xfId="0" applyNumberFormat="1" applyFont="1" applyFill="1" applyBorder="1"/>
    <xf numFmtId="0" fontId="8" fillId="0" borderId="2" xfId="0" applyFont="1" applyFill="1" applyBorder="1" applyAlignment="1">
      <alignment horizontal="center"/>
    </xf>
    <xf numFmtId="3" fontId="8" fillId="0" borderId="2" xfId="0" applyNumberFormat="1" applyFont="1" applyFill="1" applyBorder="1" applyAlignment="1">
      <alignment horizontal="center"/>
    </xf>
    <xf numFmtId="164" fontId="8" fillId="0" borderId="2" xfId="0" applyNumberFormat="1" applyFont="1" applyFill="1" applyBorder="1" applyAlignment="1">
      <alignment horizontal="center"/>
    </xf>
    <xf numFmtId="0" fontId="11" fillId="0" borderId="1" xfId="0" applyFont="1" applyFill="1" applyBorder="1"/>
    <xf numFmtId="0" fontId="8" fillId="0" borderId="0" xfId="0" applyFont="1" applyFill="1" applyBorder="1"/>
    <xf numFmtId="164" fontId="8" fillId="0" borderId="1" xfId="0" applyNumberFormat="1" applyFont="1" applyFill="1" applyBorder="1"/>
    <xf numFmtId="0" fontId="8" fillId="0" borderId="1" xfId="0" applyFont="1" applyFill="1" applyBorder="1"/>
    <xf numFmtId="3" fontId="8" fillId="0" borderId="1" xfId="0" applyNumberFormat="1" applyFont="1" applyFill="1" applyBorder="1"/>
    <xf numFmtId="0" fontId="8" fillId="0" borderId="1" xfId="0" applyFont="1" applyFill="1" applyBorder="1" applyAlignment="1">
      <alignment horizontal="center"/>
    </xf>
    <xf numFmtId="3" fontId="8" fillId="0" borderId="1" xfId="0" applyNumberFormat="1" applyFont="1" applyFill="1" applyBorder="1" applyAlignment="1">
      <alignment horizontal="center"/>
    </xf>
    <xf numFmtId="164" fontId="8" fillId="0" borderId="1" xfId="0" applyNumberFormat="1" applyFont="1" applyFill="1" applyBorder="1" applyAlignment="1">
      <alignment horizontal="center"/>
    </xf>
    <xf numFmtId="1" fontId="8" fillId="0" borderId="2" xfId="0" applyNumberFormat="1" applyFont="1" applyFill="1" applyBorder="1" applyAlignment="1">
      <alignment horizontal="right"/>
    </xf>
    <xf numFmtId="3" fontId="8" fillId="0" borderId="2" xfId="0" applyNumberFormat="1" applyFont="1" applyFill="1" applyBorder="1" applyAlignment="1">
      <alignment horizontal="right"/>
    </xf>
    <xf numFmtId="1" fontId="8" fillId="0" borderId="2" xfId="0" applyNumberFormat="1" applyFont="1" applyFill="1" applyBorder="1" applyAlignment="1">
      <alignment horizontal="center"/>
    </xf>
    <xf numFmtId="1" fontId="8" fillId="0" borderId="1" xfId="0" applyNumberFormat="1" applyFont="1" applyFill="1" applyBorder="1" applyAlignment="1">
      <alignment horizontal="right"/>
    </xf>
    <xf numFmtId="1" fontId="8" fillId="0" borderId="1" xfId="0" applyNumberFormat="1" applyFont="1" applyFill="1" applyBorder="1" applyAlignment="1">
      <alignment horizontal="center"/>
    </xf>
    <xf numFmtId="0" fontId="10" fillId="0" borderId="7" xfId="0" applyFont="1" applyFill="1" applyBorder="1"/>
    <xf numFmtId="0" fontId="10" fillId="0" borderId="8" xfId="0" applyFont="1" applyFill="1" applyBorder="1"/>
    <xf numFmtId="3" fontId="9" fillId="0" borderId="2" xfId="0" applyNumberFormat="1" applyFont="1" applyFill="1" applyBorder="1"/>
    <xf numFmtId="164" fontId="9" fillId="0" borderId="2" xfId="0" applyNumberFormat="1" applyFont="1" applyFill="1" applyBorder="1"/>
    <xf numFmtId="3" fontId="8" fillId="0" borderId="1" xfId="0" applyNumberFormat="1" applyFont="1" applyFill="1" applyBorder="1" applyAlignment="1">
      <alignment horizontal="right"/>
    </xf>
    <xf numFmtId="164" fontId="8" fillId="0" borderId="2" xfId="0" applyNumberFormat="1" applyFont="1" applyFill="1" applyBorder="1" applyAlignment="1">
      <alignment horizontal="right"/>
    </xf>
    <xf numFmtId="164" fontId="9" fillId="0" borderId="1" xfId="0" applyNumberFormat="1" applyFont="1" applyFill="1" applyBorder="1"/>
    <xf numFmtId="3" fontId="9" fillId="0" borderId="1" xfId="0" applyNumberFormat="1" applyFont="1" applyFill="1" applyBorder="1"/>
    <xf numFmtId="1" fontId="9" fillId="0" borderId="1" xfId="0" applyNumberFormat="1" applyFont="1" applyFill="1" applyBorder="1" applyAlignment="1">
      <alignment horizontal="right"/>
    </xf>
    <xf numFmtId="3" fontId="9" fillId="0" borderId="1" xfId="0" applyNumberFormat="1" applyFont="1" applyFill="1" applyBorder="1" applyAlignment="1">
      <alignment horizontal="center"/>
    </xf>
    <xf numFmtId="164" fontId="8" fillId="0" borderId="1" xfId="0" applyNumberFormat="1" applyFont="1" applyFill="1" applyBorder="1" applyAlignment="1">
      <alignment horizontal="right"/>
    </xf>
    <xf numFmtId="0" fontId="0" fillId="0" borderId="0" xfId="0" applyFill="1"/>
    <xf numFmtId="0" fontId="0" fillId="0" borderId="9" xfId="0" applyBorder="1" applyAlignment="1">
      <alignment horizontal="left"/>
    </xf>
    <xf numFmtId="0" fontId="11" fillId="3" borderId="10" xfId="0" applyFont="1" applyFill="1" applyBorder="1"/>
    <xf numFmtId="165" fontId="0" fillId="0" borderId="0" xfId="0" applyNumberFormat="1" applyFill="1"/>
    <xf numFmtId="3" fontId="0" fillId="0" borderId="0" xfId="0" applyNumberFormat="1" applyFill="1"/>
    <xf numFmtId="0" fontId="4" fillId="0" borderId="0" xfId="2" applyFont="1" applyFill="1" applyBorder="1" applyAlignment="1">
      <alignment horizontal="center" vertical="center" wrapText="1"/>
    </xf>
    <xf numFmtId="0" fontId="4" fillId="0" borderId="0" xfId="0" applyFont="1" applyFill="1" applyBorder="1" applyAlignment="1">
      <alignment horizontal="center" vertical="center" wrapText="1"/>
    </xf>
    <xf numFmtId="164" fontId="8" fillId="0" borderId="0" xfId="0" applyNumberFormat="1" applyFont="1" applyFill="1" applyBorder="1"/>
    <xf numFmtId="3" fontId="8" fillId="0" borderId="0" xfId="0" applyNumberFormat="1" applyFont="1" applyFill="1" applyBorder="1"/>
    <xf numFmtId="3" fontId="8"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64" fontId="8" fillId="0" borderId="0" xfId="0" applyNumberFormat="1" applyFont="1" applyFill="1" applyBorder="1" applyAlignment="1">
      <alignment horizontal="right"/>
    </xf>
    <xf numFmtId="1" fontId="8" fillId="0" borderId="0" xfId="0" applyNumberFormat="1" applyFont="1" applyFill="1" applyBorder="1" applyAlignment="1">
      <alignment horizontal="right"/>
    </xf>
    <xf numFmtId="3" fontId="9" fillId="0" borderId="0" xfId="0" applyNumberFormat="1" applyFont="1" applyFill="1" applyBorder="1"/>
    <xf numFmtId="0" fontId="10" fillId="0" borderId="0" xfId="0" applyFont="1" applyFill="1" applyBorder="1"/>
    <xf numFmtId="164" fontId="9" fillId="0" borderId="0" xfId="0" applyNumberFormat="1" applyFont="1" applyFill="1" applyBorder="1"/>
    <xf numFmtId="1" fontId="8" fillId="0" borderId="0" xfId="0" applyNumberFormat="1" applyFont="1" applyFill="1" applyBorder="1" applyAlignment="1">
      <alignment horizontal="center"/>
    </xf>
    <xf numFmtId="165" fontId="8" fillId="0" borderId="0" xfId="0" applyNumberFormat="1" applyFont="1" applyFill="1" applyBorder="1"/>
    <xf numFmtId="165" fontId="8" fillId="0" borderId="0" xfId="0" applyNumberFormat="1" applyFont="1" applyFill="1" applyBorder="1" applyAlignment="1">
      <alignment horizontal="center"/>
    </xf>
    <xf numFmtId="0" fontId="7"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cellXfs>
  <cellStyles count="3">
    <cellStyle name="Navadno" xfId="0" builtinId="0"/>
    <cellStyle name="Navadno 2" xfId="1" xr:uid="{00000000-0005-0000-0000-000001000000}"/>
    <cellStyle name="Poudarek1" xfId="2" builtinId="29"/>
  </cellStyles>
  <dxfs count="228">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95B3D7"/>
        </top>
        <bottom style="medium">
          <color rgb="FFFFFFFF"/>
        </bottom>
      </border>
    </dxf>
    <dxf>
      <fill>
        <patternFill patternType="none">
          <fgColor rgb="FF000000"/>
          <bgColor auto="1"/>
        </patternFill>
      </fill>
    </dxf>
    <dxf>
      <border outline="0">
        <bottom style="thin">
          <color rgb="FF95B3D7"/>
        </bottom>
      </border>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95B3D7"/>
        </top>
        <bottom style="medium">
          <color rgb="FFFFFFFF"/>
        </bottom>
      </border>
    </dxf>
    <dxf>
      <fill>
        <patternFill patternType="none">
          <fgColor rgb="FF000000"/>
          <bgColor auto="1"/>
        </patternFill>
      </fill>
    </dxf>
    <dxf>
      <border outline="0">
        <bottom style="thin">
          <color rgb="FF95B3D7"/>
        </bottom>
      </border>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95B3D7"/>
        </top>
        <bottom style="medium">
          <color rgb="FFFFFFFF"/>
        </bottom>
      </border>
    </dxf>
    <dxf>
      <fill>
        <patternFill patternType="none">
          <fgColor rgb="FF000000"/>
          <bgColor auto="1"/>
        </patternFill>
      </fill>
    </dxf>
    <dxf>
      <border outline="0">
        <bottom style="thin">
          <color rgb="FF95B3D7"/>
        </bottom>
      </border>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95B3D7"/>
        </top>
        <bottom style="medium">
          <color rgb="FFFFFFFF"/>
        </bottom>
      </border>
    </dxf>
    <dxf>
      <fill>
        <patternFill patternType="none">
          <fgColor rgb="FF000000"/>
          <bgColor auto="1"/>
        </patternFill>
      </fill>
    </dxf>
    <dxf>
      <border outline="0">
        <bottom style="thin">
          <color rgb="FF95B3D7"/>
        </bottom>
      </border>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95B3D7"/>
        </top>
        <bottom style="medium">
          <color rgb="FFFFFFFF"/>
        </bottom>
      </border>
    </dxf>
    <dxf>
      <fill>
        <patternFill patternType="none">
          <fgColor rgb="FF000000"/>
          <bgColor auto="1"/>
        </patternFill>
      </fill>
    </dxf>
    <dxf>
      <border outline="0">
        <bottom style="thin">
          <color rgb="FF95B3D7"/>
        </bottom>
      </border>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95B3D7"/>
        </top>
        <bottom style="medium">
          <color rgb="FFFFFFFF"/>
        </bottom>
      </border>
    </dxf>
    <dxf>
      <fill>
        <patternFill patternType="none">
          <fgColor rgb="FF000000"/>
          <bgColor auto="1"/>
        </patternFill>
      </fill>
    </dxf>
    <dxf>
      <border outline="0">
        <bottom style="thin">
          <color rgb="FF95B3D7"/>
        </bottom>
      </border>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CD15B10-EADF-43CA-B828-97E3594B10A8}" name="Tabela114" displayName="Tabela114" ref="A3:P22" totalsRowShown="0" headerRowDxfId="227" dataDxfId="225" headerRowBorderDxfId="226" tableBorderDxfId="224" headerRowCellStyle="Poudarek1">
  <autoFilter ref="A3:P22" xr:uid="{9272D881-8004-4D7A-94A4-6DF62F9FD73E}"/>
  <tableColumns count="16">
    <tableColumn id="1" xr3:uid="{EF2D133B-43E8-4257-A42D-347405E3F7F7}" name="Šifra" dataDxfId="223"/>
    <tableColumn id="2" xr3:uid="{BE5BAE90-5632-41B4-ACEC-56A33DBACD0E}" name="Področje dejavnosti" dataDxfId="222"/>
    <tableColumn id="3" xr3:uid="{27DA7345-B53A-4822-88E4-364EDC95657A}" name="Število subjektov" dataDxfId="221"/>
    <tableColumn id="4" xr3:uid="{B0736116-D381-43A8-B91B-6AB2D313E624}" name="Delež subjektov v %" dataDxfId="220"/>
    <tableColumn id="5" xr3:uid="{E1D08750-A926-41A1-A77C-68FBEA52510E}" name="Število zadev v blokadah*" dataDxfId="219"/>
    <tableColumn id="6" xr3:uid="{4BE6B6BA-4CBF-4023-8033-1D6C8215698B}" name="Delež blokad v %" dataDxfId="218"/>
    <tableColumn id="7" xr3:uid="{A84A03AA-190A-4F76-B275-3C2626A845FD}" name="SKUPAJ: Povprečni dnevni znesek dospelih neporavnanih obveznosti" dataDxfId="217"/>
    <tableColumn id="8" xr3:uid="{84C129E1-3E17-40BB-9389-9FBA63A72C57}" name="Delež v %" dataDxfId="216"/>
    <tableColumn id="9" xr3:uid="{79B01A4B-5345-4D19-814A-0FB8E751F13F}" name="Od tega: sodni sklepi o izvršbi" dataDxfId="215"/>
    <tableColumn id="10" xr3:uid="{4CB923AF-C90A-46D9-840F-6B87C8F18AA0}" name="Delež sodnih sklepov v %" dataDxfId="214"/>
    <tableColumn id="11" xr3:uid="{2517D504-1142-40AE-837F-B5A3067FF67C}" name="Od tega: davčni dolg in stroški davčne izvršbe" dataDxfId="213"/>
    <tableColumn id="12" xr3:uid="{76F064C6-C4CB-4410-82E5-ACE6AA92F1E7}" name="Delež davčnega dolga v %" dataDxfId="212"/>
    <tableColumn id="13" xr3:uid="{E9F0AA9A-E379-4409-86A6-B0BDCCD32E2B}" name="Od tega: zakonite preživnine, odškodnine za škodo…." dataDxfId="211"/>
    <tableColumn id="14" xr3:uid="{284CE127-D3EE-4022-AD65-0494441E789C}" name="Delež preživnin in odškodnin v %" dataDxfId="210"/>
    <tableColumn id="15" xr3:uid="{7E8BE27E-5448-4540-95F7-68610D7C2145}" name="Od tega: izvršnice" dataDxfId="209"/>
    <tableColumn id="16" xr3:uid="{A51F8C6D-7A36-4B8A-8D46-1A19B3C2D613}" name="Delež izvršnic v %" dataDxfId="20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9E60EA5-0273-4DE4-BCF4-A3F1AC7C6BAF}" name="Tabela1142345678910" displayName="Tabela1142345678910" ref="A3:P22" totalsRowShown="0" headerRowDxfId="53" dataDxfId="52" headerRowCellStyle="Poudarek1">
  <autoFilter ref="A3:P22" xr:uid="{9272D881-8004-4D7A-94A4-6DF62F9FD73E}"/>
  <tableColumns count="16">
    <tableColumn id="1" xr3:uid="{B105CB62-1CC6-44C6-A86D-E9567A3B171A}" name="Šifra" dataDxfId="51"/>
    <tableColumn id="2" xr3:uid="{7095EEFF-B82E-479C-A9D5-B060876B9D97}" name="Področje dejavnosti" dataDxfId="50"/>
    <tableColumn id="3" xr3:uid="{6588A35C-B836-47CC-9B12-5682A5690772}" name="Število subjektov" dataDxfId="49"/>
    <tableColumn id="4" xr3:uid="{6C96D2D3-6155-43F6-9A91-1F1E53A15F6D}" name="Delež subjektov v %" dataDxfId="48"/>
    <tableColumn id="5" xr3:uid="{9AD61AF1-2126-4DDE-9091-AF825C96A26F}" name="Število zadev v blokadah*" dataDxfId="47"/>
    <tableColumn id="6" xr3:uid="{7825F2B1-7C32-44FF-859B-86A30906B0EF}" name="Delež blokad v %" dataDxfId="46"/>
    <tableColumn id="7" xr3:uid="{523D9223-7FE0-4E58-8E8D-A025B74E92D5}" name="SKUPAJ: Povprečni dnevni znesek dospelih neporavnanih obveznosti" dataDxfId="45"/>
    <tableColumn id="8" xr3:uid="{9154DB9F-5BB7-4647-9531-48794BB05AA7}" name="Delež v %" dataDxfId="44"/>
    <tableColumn id="9" xr3:uid="{43E508D0-9817-4461-933D-6F055163F42D}" name="Od tega: sodni sklepi o izvršbi" dataDxfId="43"/>
    <tableColumn id="10" xr3:uid="{A29DE4C9-8079-4700-90F0-55D7EC22AB0A}" name="Delež sodnih sklepov v %" dataDxfId="42"/>
    <tableColumn id="11" xr3:uid="{AB876E81-A502-4B3C-A33B-CF7656395BF1}" name="Od tega: davčni dolg in stroški davčne izvršbe" dataDxfId="41"/>
    <tableColumn id="12" xr3:uid="{70AC0683-237D-4771-909B-C7CC2B89AC48}" name="Delež davčnega dolga v %" dataDxfId="40"/>
    <tableColumn id="13" xr3:uid="{699A48F1-D643-40F9-831F-60082B2BBDCF}" name="Od tega: zakonite preživnine, odškodnine za škodo…." dataDxfId="39"/>
    <tableColumn id="14" xr3:uid="{A5F9B9C0-C149-4F01-BDDB-AC0646B4E9F2}" name="Delež preživnin in odškodnin v %" dataDxfId="38"/>
    <tableColumn id="15" xr3:uid="{494173EC-2DDE-4D12-8227-25EE174D05AC}" name="Od tega: izvršnice" dataDxfId="37"/>
    <tableColumn id="16" xr3:uid="{930DBBBD-0FE4-40D2-BC6F-983A9EBF8608}" name="Delež izvršnic v %"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9779B7-C3FA-463E-99E6-466F33798CB8}" name="Tabela114234567891011" displayName="Tabela114234567891011" ref="A3:P23" totalsRowShown="0" headerRowDxfId="35" dataDxfId="34" headerRowCellStyle="Poudarek1">
  <autoFilter ref="A3:P23" xr:uid="{9272D881-8004-4D7A-94A4-6DF62F9FD73E}"/>
  <tableColumns count="16">
    <tableColumn id="1" xr3:uid="{8ECC8A71-C533-4D94-91C9-97D81437B10D}" name="Šifra" dataDxfId="33"/>
    <tableColumn id="2" xr3:uid="{D278074B-BB04-4190-990B-455C5FCE3959}" name="Področje dejavnosti" dataDxfId="32"/>
    <tableColumn id="3" xr3:uid="{063CD311-A738-4A68-9A38-66A96965D2C2}" name="Število subjektov" dataDxfId="31"/>
    <tableColumn id="4" xr3:uid="{1491005D-B848-4D64-93D1-D7C69F1C0907}" name="Delež subjektov v %" dataDxfId="30"/>
    <tableColumn id="5" xr3:uid="{CE4030B0-31C8-41AF-B610-1F067ABFB2A8}" name="Število zadev v blokadah*" dataDxfId="29"/>
    <tableColumn id="6" xr3:uid="{4522CE5F-B149-4442-B15E-F15AF5BC5ED7}" name="Delež blokad v %" dataDxfId="28"/>
    <tableColumn id="7" xr3:uid="{E854C43E-B8FC-4AF4-9984-9C103C7EB666}" name="SKUPAJ: Povprečni dnevni znesek dospelih neporavnanih obveznosti" dataDxfId="27"/>
    <tableColumn id="8" xr3:uid="{5706ADBD-4B23-48E3-9B0E-6085F8D7315C}" name="Delež v %" dataDxfId="26"/>
    <tableColumn id="9" xr3:uid="{C10A7A65-D732-496D-8589-577D96E57FC7}" name="Od tega: sodni sklepi o izvršbi" dataDxfId="25"/>
    <tableColumn id="10" xr3:uid="{259B9BFE-1985-449F-BEB5-DA81850B017A}" name="Delež sodnih sklepov v %" dataDxfId="24"/>
    <tableColumn id="11" xr3:uid="{C3282499-7D13-411B-A60D-6E27FF595037}" name="Od tega: davčni dolg in stroški davčne izvršbe" dataDxfId="23"/>
    <tableColumn id="12" xr3:uid="{3DB203DD-BC26-476C-8AB0-904C54C22A0B}" name="Delež davčnega dolga v %" dataDxfId="22"/>
    <tableColumn id="13" xr3:uid="{23EB7D63-A665-44DC-BF2D-F57DE2EB4A20}" name="Od tega: zakonite preživnine, odškodnine za škodo…." dataDxfId="21"/>
    <tableColumn id="14" xr3:uid="{87ABE3BD-6AEF-4EF2-AE7C-2FADE916CEBC}" name="Delež preživnin in odškodnin v %" dataDxfId="20"/>
    <tableColumn id="15" xr3:uid="{8D17BA73-9425-446C-8480-A459B54FFF27}" name="Od tega: izvršnice" dataDxfId="19"/>
    <tableColumn id="16" xr3:uid="{4CDBBC47-EE65-4AF7-900E-C954EB41384D}" name="Delež izvršnic v %" dataDxfId="1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5D59CC-CFDA-4BC2-9DE4-DB2BC1ED7C37}" name="Tabela11423456789101112" displayName="Tabela11423456789101112" ref="A3:P23" totalsRowShown="0" headerRowDxfId="17" dataDxfId="16" headerRowCellStyle="Poudarek1">
  <autoFilter ref="A3:P23" xr:uid="{9272D881-8004-4D7A-94A4-6DF62F9FD73E}"/>
  <tableColumns count="16">
    <tableColumn id="1" xr3:uid="{C0EB447D-4412-45BE-9D01-967531119A64}" name="Šifra" dataDxfId="15"/>
    <tableColumn id="2" xr3:uid="{690584B7-6577-46FF-A8B9-F67DE66CBB15}" name="Področje dejavnosti" dataDxfId="14"/>
    <tableColumn id="3" xr3:uid="{635A2859-67CF-4A2D-BE75-5ECD459492CD}" name="Število subjektov" dataDxfId="13"/>
    <tableColumn id="4" xr3:uid="{ECB5D148-C492-4E91-A7E6-E818475962FD}" name="Delež subjektov v %" dataDxfId="12"/>
    <tableColumn id="5" xr3:uid="{15C14EC6-BC6C-4074-A703-8051BFCE0C46}" name="Število zadev v blokadah*" dataDxfId="11"/>
    <tableColumn id="6" xr3:uid="{73B54A3A-76A0-46C5-A00A-B43732E2B86A}" name="Delež blokad v %" dataDxfId="10"/>
    <tableColumn id="7" xr3:uid="{DF147DF5-7361-4932-93F7-1448883EFFF9}" name="SKUPAJ: Povprečni dnevni znesek dospelih neporavnanih obveznosti" dataDxfId="9"/>
    <tableColumn id="8" xr3:uid="{AF71E3FC-AC92-4528-8CF9-07365547A1E1}" name="Delež v %" dataDxfId="8"/>
    <tableColumn id="9" xr3:uid="{CCFCB80C-C2BB-4B4C-9F82-128276BD0F4F}" name="Od tega: sodni sklepi o izvršbi" dataDxfId="7"/>
    <tableColumn id="10" xr3:uid="{95BE1F52-45EB-4301-A94E-1B46889CB105}" name="Delež sodnih sklepov v %" dataDxfId="6"/>
    <tableColumn id="11" xr3:uid="{C298319C-3B9F-4C7B-A0FA-6BBEEF47F890}" name="Od tega: davčni dolg in stroški davčne izvršbe" dataDxfId="5"/>
    <tableColumn id="12" xr3:uid="{20B0D77D-89EE-41DE-92F7-DE319941A93D}" name="Delež davčnega dolga v %" dataDxfId="4"/>
    <tableColumn id="13" xr3:uid="{011DC7AF-051C-4426-A16E-7C3BED940233}" name="Od tega: zakonite preživnine, odškodnine za škodo…." dataDxfId="3"/>
    <tableColumn id="14" xr3:uid="{BC3118FA-8AF7-4655-A64C-FE1A51F9C131}" name="Delež preživnin in odškodnin v %" dataDxfId="2"/>
    <tableColumn id="15" xr3:uid="{9C7CF5FC-68A7-4CE5-AB0F-5973029681D1}" name="Od tega: izvršnice" dataDxfId="1"/>
    <tableColumn id="16" xr3:uid="{0992D4A7-D015-408E-A212-31F514C88121}" name="Delež izvršnic v %"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3F2861-DB1E-40A2-BCD0-A678473B1C58}" name="Tabela1142" displayName="Tabela1142" ref="A3:P21" totalsRowShown="0" headerRowDxfId="207" dataDxfId="205" headerRowBorderDxfId="206" tableBorderDxfId="204" headerRowCellStyle="Poudarek1">
  <autoFilter ref="A3:P21" xr:uid="{9272D881-8004-4D7A-94A4-6DF62F9FD73E}"/>
  <tableColumns count="16">
    <tableColumn id="1" xr3:uid="{3A306CD0-C734-4680-A428-A8A4FFEF1BEE}" name="Šifra" dataDxfId="203"/>
    <tableColumn id="2" xr3:uid="{71925A8E-57A8-4C16-9433-C35F28DB6911}" name="Področje dejavnosti" dataDxfId="202"/>
    <tableColumn id="3" xr3:uid="{92851613-8E9D-4C6D-9C36-4DFDEBF996DC}" name="Število subjektov" dataDxfId="201"/>
    <tableColumn id="4" xr3:uid="{D27A631D-E912-45A2-91F8-39D374C4656A}" name="Delež subjektov v %" dataDxfId="200"/>
    <tableColumn id="5" xr3:uid="{5FB4FEBF-238C-4C05-A7B6-104725F473D2}" name="Število zadev v blokadah*" dataDxfId="199"/>
    <tableColumn id="6" xr3:uid="{BF8E1DFD-C9AA-403F-8681-9888816591D7}" name="Delež blokad v %" dataDxfId="198"/>
    <tableColumn id="7" xr3:uid="{910F2B4E-8C1A-4EA4-AE70-917B851A84C0}" name="SKUPAJ: Povprečni dnevni znesek dospelih neporavnanih obveznosti" dataDxfId="197"/>
    <tableColumn id="8" xr3:uid="{582B6357-433E-4BE3-AB28-63BF997DBF3C}" name="Delež v %" dataDxfId="196"/>
    <tableColumn id="9" xr3:uid="{149257C9-B1F5-48E1-9680-18582422BD49}" name="Od tega: sodni sklepi o izvršbi" dataDxfId="195"/>
    <tableColumn id="10" xr3:uid="{EF2AAD58-2ECF-44D8-97CB-63BC9BDA9422}" name="Delež sodnih sklepov v %" dataDxfId="194"/>
    <tableColumn id="11" xr3:uid="{208BE9C4-09B9-477E-A119-AAE32BEBD20B}" name="Od tega: davčni dolg in stroški davčne izvršbe" dataDxfId="193"/>
    <tableColumn id="12" xr3:uid="{9AC73671-7469-48D8-9A38-6786A4BFEAFA}" name="Delež davčnega dolga v %" dataDxfId="192"/>
    <tableColumn id="13" xr3:uid="{C19DFBF9-23E6-4951-8D4F-B64125AA84EC}" name="Od tega: zakonite preživnine, odškodnine za škodo…." dataDxfId="191"/>
    <tableColumn id="14" xr3:uid="{EB3B3A83-2998-44FC-9455-D4EB6566C613}" name="Delež preživnin in odškodnin v %" dataDxfId="190"/>
    <tableColumn id="15" xr3:uid="{0074773A-2961-482A-948F-94DCABB975D3}" name="Od tega: izvršnice" dataDxfId="189"/>
    <tableColumn id="16" xr3:uid="{CBA13405-A0EA-4D25-ACB2-9F76CAA9B100}" name="Delež izvršnic v %" dataDxfId="18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B7327F-E18A-4D43-87BF-72DA409CF95A}" name="Tabela11423" displayName="Tabela11423" ref="A3:P21" totalsRowShown="0" headerRowDxfId="187" dataDxfId="185" headerRowBorderDxfId="186" tableBorderDxfId="184" headerRowCellStyle="Poudarek1">
  <autoFilter ref="A3:P21" xr:uid="{9272D881-8004-4D7A-94A4-6DF62F9FD73E}"/>
  <tableColumns count="16">
    <tableColumn id="1" xr3:uid="{58D13815-695A-44D5-B33A-887E81E99263}" name="Šifra" dataDxfId="183"/>
    <tableColumn id="2" xr3:uid="{33B156CD-FF5D-4799-A2E1-0EF9031304C2}" name="Področje dejavnosti" dataDxfId="182"/>
    <tableColumn id="3" xr3:uid="{0CAA6ED3-D35E-4E2A-9C0A-7B73B84B9815}" name="Število subjektov" dataDxfId="181"/>
    <tableColumn id="4" xr3:uid="{2E4DEC1B-E33B-46CE-B719-66A87D98CCD2}" name="Delež subjektov v %" dataDxfId="180"/>
    <tableColumn id="5" xr3:uid="{9C15CE2E-0F0A-4720-A0C5-02A15F88C593}" name="Število zadev v blokadah*" dataDxfId="179"/>
    <tableColumn id="6" xr3:uid="{E30E3760-49E5-4CA4-95E7-C29B70932217}" name="Delež blokad v %" dataDxfId="178"/>
    <tableColumn id="7" xr3:uid="{A7E68A2E-7805-48CF-A11B-BCF46D82842B}" name="SKUPAJ: Povprečni dnevni znesek dospelih neporavnanih obveznosti" dataDxfId="177"/>
    <tableColumn id="8" xr3:uid="{1B047771-43CE-407C-B72B-EBD2414AE1E4}" name="Delež v %" dataDxfId="176"/>
    <tableColumn id="9" xr3:uid="{C7DDDAD8-D4C5-454E-BA69-347C3DAB589A}" name="Od tega: sodni sklepi o izvršbi" dataDxfId="175"/>
    <tableColumn id="10" xr3:uid="{609C8F81-BC20-4A2C-A834-031B10988C54}" name="Delež sodnih sklepov v %" dataDxfId="174"/>
    <tableColumn id="11" xr3:uid="{30A3EDC0-BAA2-4583-9707-45C69DEC6FA8}" name="Od tega: davčni dolg in stroški davčne izvršbe" dataDxfId="173"/>
    <tableColumn id="12" xr3:uid="{91FA0A4D-DB5E-4E49-803C-E649F19F4CF5}" name="Delež davčnega dolga v %" dataDxfId="172"/>
    <tableColumn id="13" xr3:uid="{A41A78D2-40CA-4870-B9B6-3D397573D5C8}" name="Od tega: zakonite preživnine, odškodnine za škodo…." dataDxfId="171"/>
    <tableColumn id="14" xr3:uid="{5A5BCE40-D88E-47F3-88AB-B467A3D673F5}" name="Delež preživnin in odškodnin v %" dataDxfId="170"/>
    <tableColumn id="15" xr3:uid="{916843D0-0162-4A1E-A943-3A039A565C49}" name="Od tega: izvršnice" dataDxfId="169"/>
    <tableColumn id="16" xr3:uid="{B9E88EEB-4E82-49A5-B00F-1D85D1E66751}" name="Delež izvršnic v %" dataDxfId="16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09E950-57C3-4F55-BA6C-E3E068456C65}" name="Tabela114234" displayName="Tabela114234" ref="A3:P23" totalsRowShown="0" headerRowDxfId="167" dataDxfId="165" headerRowBorderDxfId="166" tableBorderDxfId="164" headerRowCellStyle="Poudarek1">
  <autoFilter ref="A3:P23" xr:uid="{9272D881-8004-4D7A-94A4-6DF62F9FD73E}"/>
  <tableColumns count="16">
    <tableColumn id="1" xr3:uid="{2BCFA304-573D-4400-92FD-0B4C07958BC0}" name="Šifra" dataDxfId="163"/>
    <tableColumn id="2" xr3:uid="{F3201CE4-91BB-48F6-9398-1BB64BFB11A6}" name="Področje dejavnosti" dataDxfId="162"/>
    <tableColumn id="3" xr3:uid="{5780ECBA-27BE-4F6C-907F-ABD9A3A79A41}" name="Število subjektov" dataDxfId="161"/>
    <tableColumn id="4" xr3:uid="{B1887BA3-1F14-45FC-A86E-258D8EDBCABC}" name="Delež subjektov v %" dataDxfId="160"/>
    <tableColumn id="5" xr3:uid="{93C74B67-2101-4D8C-BB2C-0F93111CB02F}" name="Število zadev v blokadah*" dataDxfId="159"/>
    <tableColumn id="6" xr3:uid="{FEEB6F52-08AE-40E8-8C01-CB43D13DA0A4}" name="Delež blokad v %" dataDxfId="158"/>
    <tableColumn id="7" xr3:uid="{726B6488-74DD-4415-83D1-3CA32E4BC406}" name="SKUPAJ: Povprečni dnevni znesek dospelih neporavnanih obveznosti" dataDxfId="157"/>
    <tableColumn id="8" xr3:uid="{1FD48AF2-AFD1-4BCB-9B25-7F34F8035FD3}" name="Delež v %" dataDxfId="156"/>
    <tableColumn id="9" xr3:uid="{85082C8E-2ED0-4B90-A4FC-D502A890A830}" name="Od tega: sodni sklepi o izvršbi" dataDxfId="155"/>
    <tableColumn id="10" xr3:uid="{D5771CCB-8E3F-4A02-8E72-F9B137F15BC2}" name="Delež sodnih sklepov v %" dataDxfId="154"/>
    <tableColumn id="11" xr3:uid="{ED468D30-0FA2-4D49-B311-BB506FD0301F}" name="Od tega: davčni dolg in stroški davčne izvršbe" dataDxfId="153"/>
    <tableColumn id="12" xr3:uid="{B098B0BD-9C98-4489-8A20-765AF01E9206}" name="Delež davčnega dolga v %" dataDxfId="152"/>
    <tableColumn id="13" xr3:uid="{34743085-C889-4296-9AC9-81C36162DAF2}" name="Od tega: zakonite preživnine, odškodnine za škodo…." dataDxfId="151"/>
    <tableColumn id="14" xr3:uid="{8C1FD50A-916B-4962-8DFF-715676CC36C0}" name="Delež preživnin in odškodnin v %" dataDxfId="150"/>
    <tableColumn id="15" xr3:uid="{3EF75AB6-2A3C-4DCE-96C3-9BEF3588FD24}" name="Od tega: izvršnice" dataDxfId="149"/>
    <tableColumn id="16" xr3:uid="{F3D6BAAB-C9EE-47BE-81F1-783772D3AE21}" name="Delež izvršnic v %" dataDxfId="14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8A4C150-D5D1-46BF-A301-CE77F40AA585}" name="Tabela1142345" displayName="Tabela1142345" ref="A3:P23" totalsRowShown="0" headerRowDxfId="147" dataDxfId="145" headerRowBorderDxfId="146" tableBorderDxfId="144" headerRowCellStyle="Poudarek1">
  <autoFilter ref="A3:P23" xr:uid="{9272D881-8004-4D7A-94A4-6DF62F9FD73E}"/>
  <tableColumns count="16">
    <tableColumn id="1" xr3:uid="{1E1F6F0D-5EE8-42AF-92E3-83B5F3334814}" name="Šifra" dataDxfId="143"/>
    <tableColumn id="2" xr3:uid="{A1A7B2BD-CD59-4057-8240-AC32CAAE7B67}" name="Področje dejavnosti" dataDxfId="142"/>
    <tableColumn id="3" xr3:uid="{C95937FF-DDA2-4A2E-80E0-5123083809BF}" name="Število subjektov" dataDxfId="141"/>
    <tableColumn id="4" xr3:uid="{A88C7938-50AB-48F9-8BDC-20FA16581B2E}" name="Delež subjektov v %" dataDxfId="140"/>
    <tableColumn id="5" xr3:uid="{EADDD094-3DBF-4AA3-8A27-A276F6C6017E}" name="Število zadev v blokadah*" dataDxfId="139"/>
    <tableColumn id="6" xr3:uid="{68D488E3-2B46-406E-8C14-4773C4118213}" name="Delež blokad v %" dataDxfId="138"/>
    <tableColumn id="7" xr3:uid="{1073AD3F-46FB-4E13-902A-E30AEDBFCB77}" name="SKUPAJ: Povprečni dnevni znesek dospelih neporavnanih obveznosti" dataDxfId="137"/>
    <tableColumn id="8" xr3:uid="{14325C23-2611-4B39-9424-B2791CB28DC1}" name="Delež v %" dataDxfId="136"/>
    <tableColumn id="9" xr3:uid="{EE04E97A-7A2A-41F9-B82F-788E06F34390}" name="Od tega: sodni sklepi o izvršbi" dataDxfId="135"/>
    <tableColumn id="10" xr3:uid="{7372EC8E-CB05-4910-9AE3-13062097DE59}" name="Delež sodnih sklepov v %" dataDxfId="134"/>
    <tableColumn id="11" xr3:uid="{47EF6B64-C594-4DF4-B07E-50CEF60CA841}" name="Od tega: davčni dolg in stroški davčne izvršbe" dataDxfId="133"/>
    <tableColumn id="12" xr3:uid="{D02BBA72-0AC8-420D-8F0D-FBEE14B73466}" name="Delež davčnega dolga v %" dataDxfId="132"/>
    <tableColumn id="13" xr3:uid="{76EBFEBC-7B2A-4224-B59E-7A05962D1ADF}" name="Od tega: zakonite preživnine, odškodnine za škodo…." dataDxfId="131"/>
    <tableColumn id="14" xr3:uid="{9BAB5EED-2EF3-4922-A0F7-7A7AD1A5050A}" name="Delež preživnin in odškodnin v %" dataDxfId="130"/>
    <tableColumn id="15" xr3:uid="{34960A4D-0A02-4615-9BD4-42F4CFF346EA}" name="Od tega: izvršnice" dataDxfId="129"/>
    <tableColumn id="16" xr3:uid="{D1C9C4C7-DB95-430A-BE78-A70C814F59A9}" name="Delež izvršnic v %" dataDxfId="12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24D697-7A58-4EE9-AF9A-36F4A53696DB}" name="Tabela11423456" displayName="Tabela11423456" ref="A3:P23" totalsRowShown="0" headerRowDxfId="127" dataDxfId="125" headerRowBorderDxfId="126" tableBorderDxfId="124" headerRowCellStyle="Poudarek1">
  <autoFilter ref="A3:P23" xr:uid="{9272D881-8004-4D7A-94A4-6DF62F9FD73E}"/>
  <tableColumns count="16">
    <tableColumn id="1" xr3:uid="{2049CBE9-ED05-422A-9A25-88903C04BF87}" name="Šifra" dataDxfId="123"/>
    <tableColumn id="2" xr3:uid="{7F43BE09-1255-4D6C-B1DB-4599E34FCFC1}" name="Področje dejavnosti" dataDxfId="122"/>
    <tableColumn id="3" xr3:uid="{1BA4A2F9-5162-42A4-B3DE-9F990C224FE2}" name="Število subjektov" dataDxfId="121"/>
    <tableColumn id="4" xr3:uid="{D2128019-3230-42C1-ADA7-5CFC8584F5D0}" name="Delež subjektov v %" dataDxfId="120">
      <calculatedColumnFormula>C4/$K$48*100</calculatedColumnFormula>
    </tableColumn>
    <tableColumn id="5" xr3:uid="{4C3CC3F5-D896-4A95-A5AF-F650DD49720C}" name="Število zadev v blokadah*" dataDxfId="119"/>
    <tableColumn id="6" xr3:uid="{E96F5A92-46EF-404B-AD24-862F013195E3}" name="Delež blokad v %" dataDxfId="118">
      <calculatedColumnFormula>E4/$M$48*100</calculatedColumnFormula>
    </tableColumn>
    <tableColumn id="7" xr3:uid="{FB71ECC5-B55B-4738-95C4-242F2F7BB1C5}" name="SKUPAJ: Povprečni dnevni znesek dospelih neporavnanih obveznosti" dataDxfId="117"/>
    <tableColumn id="8" xr3:uid="{B8965441-0FB3-4A7D-B5DE-6E13ED41E90D}" name="Delež v %" dataDxfId="116">
      <calculatedColumnFormula>G4/$O$48*100</calculatedColumnFormula>
    </tableColumn>
    <tableColumn id="9" xr3:uid="{3ACBA631-FCD2-44D2-97C1-2CC8E5EB407C}" name="Od tega: sodni sklepi o izvršbi" dataDxfId="115"/>
    <tableColumn id="10" xr3:uid="{7DEE1429-7930-4640-BED0-33927E7A4DDC}" name="Delež sodnih sklepov v %" dataDxfId="114">
      <calculatedColumnFormula>I4/$Q$48*100</calculatedColumnFormula>
    </tableColumn>
    <tableColumn id="11" xr3:uid="{499F7463-2C9C-4681-BED3-94221866CB79}" name="Od tega: davčni dolg in stroški davčne izvršbe" dataDxfId="113"/>
    <tableColumn id="12" xr3:uid="{3BA2F1CB-9868-448B-ABA2-B68473A6D811}" name="Delež davčnega dolga v %" dataDxfId="112">
      <calculatedColumnFormula>K4/$S$48*100</calculatedColumnFormula>
    </tableColumn>
    <tableColumn id="13" xr3:uid="{A07DC5F0-FE27-41BB-8A86-0D9959171BC2}" name="Od tega: zakonite preživnine, odškodnine za škodo…." dataDxfId="111"/>
    <tableColumn id="14" xr3:uid="{5556FA03-1948-4F8F-8D3F-D47C87152735}" name="Delež preživnin in odškodnin v %" dataDxfId="110">
      <calculatedColumnFormula>M4/$U$48*100</calculatedColumnFormula>
    </tableColumn>
    <tableColumn id="15" xr3:uid="{E58D38F2-D3F4-4391-B7DE-01806B909D75}" name="Od tega: izvršnice" dataDxfId="109">
      <calculatedColumnFormula>(+A4)/1000</calculatedColumnFormula>
    </tableColumn>
    <tableColumn id="16" xr3:uid="{CD652DCC-A59D-4275-A110-B656149B249E}" name="Delež izvršnic v %" dataDxfId="108">
      <calculatedColumnFormula>O4/$W$48*100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A78723D-AACA-4047-B362-E952E3FDEF7D}" name="Tabela114234567" displayName="Tabela114234567" ref="A3:P22" totalsRowShown="0" headerRowDxfId="107" dataDxfId="106" headerRowCellStyle="Poudarek1">
  <autoFilter ref="A3:P22" xr:uid="{9272D881-8004-4D7A-94A4-6DF62F9FD73E}"/>
  <tableColumns count="16">
    <tableColumn id="1" xr3:uid="{36849495-4184-4572-92A2-F320161D617F}" name="Šifra" dataDxfId="105"/>
    <tableColumn id="2" xr3:uid="{7981BEA1-4D74-447D-9FCA-9FFF6FCE36BE}" name="Področje dejavnosti" dataDxfId="104"/>
    <tableColumn id="3" xr3:uid="{DCCDA9F5-4A37-4276-B256-7808AA24C94B}" name="Število subjektov" dataDxfId="103"/>
    <tableColumn id="4" xr3:uid="{F69C338B-CA21-4E93-88E3-90C0CBDABA48}" name="Delež subjektov v %" dataDxfId="102">
      <calculatedColumnFormula>C4/$K$48*100</calculatedColumnFormula>
    </tableColumn>
    <tableColumn id="5" xr3:uid="{D785B9DF-A9D6-4FF6-AA18-34D0F5697EF4}" name="Število zadev v blokadah*" dataDxfId="101"/>
    <tableColumn id="6" xr3:uid="{9BD266B6-5EC9-41AB-A589-94F0B72CFA51}" name="Delež blokad v %" dataDxfId="100">
      <calculatedColumnFormula>E4/$M$48*100</calculatedColumnFormula>
    </tableColumn>
    <tableColumn id="7" xr3:uid="{608E8419-4723-401C-A797-2D867FD8BB7A}" name="SKUPAJ: Povprečni dnevni znesek dospelih neporavnanih obveznosti" dataDxfId="99"/>
    <tableColumn id="8" xr3:uid="{E39E9D52-D137-4670-89B7-64383F0A0B5D}" name="Delež v %" dataDxfId="98">
      <calculatedColumnFormula>G4/$O$48*100</calculatedColumnFormula>
    </tableColumn>
    <tableColumn id="9" xr3:uid="{81EBD03F-33E0-43C6-BE3C-58F924B96021}" name="Od tega: sodni sklepi o izvršbi" dataDxfId="97"/>
    <tableColumn id="10" xr3:uid="{F1F8F7B5-5CC8-4789-9BE2-EC3E96B271A9}" name="Delež sodnih sklepov v %" dataDxfId="96">
      <calculatedColumnFormula>I4/$Q$48*100</calculatedColumnFormula>
    </tableColumn>
    <tableColumn id="11" xr3:uid="{3F7E3257-DA10-400D-9236-FC67B02131F3}" name="Od tega: davčni dolg in stroški davčne izvršbe" dataDxfId="95"/>
    <tableColumn id="12" xr3:uid="{65C56A78-40B5-4486-A790-321FDB67F076}" name="Delež davčnega dolga v %" dataDxfId="94">
      <calculatedColumnFormula>K4/$S$48*100</calculatedColumnFormula>
    </tableColumn>
    <tableColumn id="13" xr3:uid="{B97C795D-F9A8-480F-9706-E5E3E72B401D}" name="Od tega: zakonite preživnine, odškodnine za škodo…." dataDxfId="93"/>
    <tableColumn id="14" xr3:uid="{5CC7C8EA-1F10-44C4-9C87-C5F3F5987FFA}" name="Delež preživnin in odškodnin v %" dataDxfId="92">
      <calculatedColumnFormula>M4/$U$48*100</calculatedColumnFormula>
    </tableColumn>
    <tableColumn id="15" xr3:uid="{B5296C1A-12CC-4FF8-8CD4-FED71B70A63B}" name="Od tega: izvršnice" dataDxfId="91">
      <calculatedColumnFormula>(+A4)/1000</calculatedColumnFormula>
    </tableColumn>
    <tableColumn id="16" xr3:uid="{621893D4-595E-4C08-AB8B-9F57B2029BA0}" name="Delež izvršnic v %" dataDxfId="90">
      <calculatedColumnFormula>O4/$W$48*100</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2665679-D6AC-4242-947E-087E8CE1DE65}" name="Tabela1142345678" displayName="Tabela1142345678" ref="A3:P22" totalsRowShown="0" headerRowDxfId="89" dataDxfId="88" headerRowCellStyle="Poudarek1">
  <autoFilter ref="A3:P22" xr:uid="{9272D881-8004-4D7A-94A4-6DF62F9FD73E}"/>
  <tableColumns count="16">
    <tableColumn id="1" xr3:uid="{2E205512-32A5-4855-A062-DF05EF1FDDA4}" name="Šifra" dataDxfId="87"/>
    <tableColumn id="2" xr3:uid="{788B4A3D-E32B-42EA-AEAF-6E75AA38C3E4}" name="Področje dejavnosti" dataDxfId="86"/>
    <tableColumn id="3" xr3:uid="{399619DC-DCDC-447C-9C2A-99C159C72F4F}" name="Število subjektov" dataDxfId="85"/>
    <tableColumn id="4" xr3:uid="{940839D4-1656-4952-96A2-E0F90E16CC2F}" name="Delež subjektov v %" dataDxfId="84"/>
    <tableColumn id="5" xr3:uid="{C967597A-0F81-4221-BE6D-F8F7A4298786}" name="Število zadev v blokadah*" dataDxfId="83"/>
    <tableColumn id="6" xr3:uid="{568D5B50-682C-4CB6-B95E-36DADBF59EAC}" name="Delež blokad v %" dataDxfId="82"/>
    <tableColumn id="7" xr3:uid="{6E4A19EF-33AE-4FFF-98E4-8AFF82F3F68D}" name="SKUPAJ: Povprečni dnevni znesek dospelih neporavnanih obveznosti" dataDxfId="81"/>
    <tableColumn id="8" xr3:uid="{3502088E-9D5A-4FDD-8A08-29EF5134A94E}" name="Delež v %" dataDxfId="80"/>
    <tableColumn id="9" xr3:uid="{5ABFBC9A-19BF-4B1D-BE16-62A0105CABD2}" name="Od tega: sodni sklepi o izvršbi" dataDxfId="79"/>
    <tableColumn id="10" xr3:uid="{4E613DCA-06FA-4731-B447-335A35A8FDEA}" name="Delež sodnih sklepov v %" dataDxfId="78"/>
    <tableColumn id="11" xr3:uid="{849B9A32-88CF-4374-AFF4-B04C280F415C}" name="Od tega: davčni dolg in stroški davčne izvršbe" dataDxfId="77"/>
    <tableColumn id="12" xr3:uid="{D7279A7C-C1A2-4D15-9686-4E45D6169D30}" name="Delež davčnega dolga v %" dataDxfId="76"/>
    <tableColumn id="13" xr3:uid="{26FDF82F-81CB-4F1C-99B4-2F32BE5174A5}" name="Od tega: zakonite preživnine, odškodnine za škodo…." dataDxfId="75"/>
    <tableColumn id="14" xr3:uid="{995B66D7-467C-40AD-B711-9BFCB7C0E17D}" name="Delež preživnin in odškodnin v %" dataDxfId="74"/>
    <tableColumn id="15" xr3:uid="{77DE3830-A4E4-4EE1-BB0D-4F6726EBD627}" name="Od tega: izvršnice" dataDxfId="73"/>
    <tableColumn id="16" xr3:uid="{93D91015-07B8-4652-9DCE-EFEC1F9901A8}" name="Delež izvršnic v %"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8C62C66-6727-4354-92EC-908BDA74551A}" name="Tabela11423456789" displayName="Tabela11423456789" ref="A3:P22" totalsRowShown="0" headerRowDxfId="71" dataDxfId="70" headerRowCellStyle="Poudarek1">
  <autoFilter ref="A3:P22" xr:uid="{9272D881-8004-4D7A-94A4-6DF62F9FD73E}"/>
  <tableColumns count="16">
    <tableColumn id="1" xr3:uid="{A4AF568A-DFB0-4A94-BA4B-8E90E4F10EE8}" name="Šifra" dataDxfId="69"/>
    <tableColumn id="2" xr3:uid="{27DB63A8-899A-4FB0-A537-1CD883787DC5}" name="Področje dejavnosti" dataDxfId="68"/>
    <tableColumn id="3" xr3:uid="{91226844-F4A7-4100-9DAD-60B5E6E12A10}" name="Število subjektov" dataDxfId="67"/>
    <tableColumn id="4" xr3:uid="{135262F1-6D14-4ACD-9428-C1F16866E470}" name="Delež subjektov v %" dataDxfId="66"/>
    <tableColumn id="5" xr3:uid="{50F4A0A6-ABF0-4885-89D8-CB3447E516DB}" name="Število zadev v blokadah*" dataDxfId="65"/>
    <tableColumn id="6" xr3:uid="{A10DD2FB-C046-4F8A-AE57-59B2C6869944}" name="Delež blokad v %" dataDxfId="64"/>
    <tableColumn id="7" xr3:uid="{EA8A8A1F-7AEA-49EA-A270-EA6F660E71BC}" name="SKUPAJ: Povprečni dnevni znesek dospelih neporavnanih obveznosti" dataDxfId="63"/>
    <tableColumn id="8" xr3:uid="{EC56C4C7-970E-4729-A485-8C867E1F3CFE}" name="Delež v %" dataDxfId="62"/>
    <tableColumn id="9" xr3:uid="{43717D3A-E8AE-49F3-937E-5792199840B7}" name="Od tega: sodni sklepi o izvršbi" dataDxfId="61"/>
    <tableColumn id="10" xr3:uid="{DFF43640-652C-40CE-A0F5-F49CB46F04B4}" name="Delež sodnih sklepov v %" dataDxfId="60"/>
    <tableColumn id="11" xr3:uid="{7AE19690-0F3A-4A3B-9639-744DA98F1EAF}" name="Od tega: davčni dolg in stroški davčne izvršbe" dataDxfId="59"/>
    <tableColumn id="12" xr3:uid="{13B901C6-5D90-42FC-ABBB-530CC4C3E493}" name="Delež davčnega dolga v %" dataDxfId="58"/>
    <tableColumn id="13" xr3:uid="{C313E4DC-B5D7-4992-BE1E-A3A36C51C29C}" name="Od tega: zakonite preživnine, odškodnine za škodo…." dataDxfId="57"/>
    <tableColumn id="14" xr3:uid="{A4D30AAB-B34B-4D09-A75E-1D1D548B7547}" name="Delež preživnin in odškodnin v %" dataDxfId="56"/>
    <tableColumn id="15" xr3:uid="{EC030571-5FA5-4723-A7E3-A41B28B20547}" name="Od tega: izvršnice" dataDxfId="55"/>
    <tableColumn id="16" xr3:uid="{ED211BDE-C1B9-4600-9BD8-0FF06BA9C1F5}" name="Delež izvršnic v %" dataDxfId="54"/>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6E6E4-045A-48EE-85D0-12804CF0151A}">
  <dimension ref="A1:Q27"/>
  <sheetViews>
    <sheetView view="pageLayout" zoomScale="90" zoomScaleNormal="100" zoomScalePageLayoutView="90" workbookViewId="0">
      <selection activeCell="B19" sqref="B19"/>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58</v>
      </c>
      <c r="B1" s="67"/>
      <c r="C1" s="67"/>
      <c r="D1" s="67"/>
      <c r="E1" s="67"/>
      <c r="F1" s="67"/>
      <c r="G1" s="67"/>
      <c r="H1" s="67"/>
      <c r="I1" s="67"/>
      <c r="J1" s="67"/>
      <c r="K1" s="67"/>
      <c r="L1" s="67"/>
      <c r="M1" s="67"/>
      <c r="N1" s="67"/>
      <c r="O1" s="67"/>
      <c r="P1" s="67"/>
      <c r="Q1" s="67"/>
    </row>
    <row r="2" spans="1:17" x14ac:dyDescent="0.25">
      <c r="O2" s="9" t="s">
        <v>38</v>
      </c>
      <c r="P2" s="5"/>
    </row>
    <row r="3" spans="1:17" ht="105.75" thickBot="1" x14ac:dyDescent="0.3">
      <c r="A3" s="10" t="s">
        <v>43</v>
      </c>
      <c r="B3" s="11" t="s">
        <v>36</v>
      </c>
      <c r="C3" s="12" t="s">
        <v>44</v>
      </c>
      <c r="D3" s="12" t="s">
        <v>45</v>
      </c>
      <c r="E3" s="12" t="s">
        <v>46</v>
      </c>
      <c r="F3" s="12" t="s">
        <v>47</v>
      </c>
      <c r="G3" s="12" t="s">
        <v>48</v>
      </c>
      <c r="H3" s="12" t="s">
        <v>49</v>
      </c>
      <c r="I3" s="12" t="s">
        <v>50</v>
      </c>
      <c r="J3" s="12" t="s">
        <v>51</v>
      </c>
      <c r="K3" s="12" t="s">
        <v>52</v>
      </c>
      <c r="L3" s="12" t="s">
        <v>53</v>
      </c>
      <c r="M3" s="12" t="s">
        <v>54</v>
      </c>
      <c r="N3" s="12" t="s">
        <v>55</v>
      </c>
      <c r="O3" s="12" t="s">
        <v>56</v>
      </c>
      <c r="P3" s="13" t="s">
        <v>57</v>
      </c>
      <c r="Q3" s="1"/>
    </row>
    <row r="4" spans="1:17" x14ac:dyDescent="0.25">
      <c r="A4" s="14" t="s">
        <v>1</v>
      </c>
      <c r="B4" s="15" t="s">
        <v>41</v>
      </c>
      <c r="C4" s="16">
        <v>36</v>
      </c>
      <c r="D4" s="17">
        <v>1.7964071856287425</v>
      </c>
      <c r="E4" s="18">
        <v>351</v>
      </c>
      <c r="F4" s="17">
        <v>1.6945061311190497</v>
      </c>
      <c r="G4" s="19">
        <v>253.66029</v>
      </c>
      <c r="H4" s="17">
        <v>1.3046204217600017</v>
      </c>
      <c r="I4" s="19">
        <v>7.8777300000000015</v>
      </c>
      <c r="J4" s="17">
        <v>0.16546411774186615</v>
      </c>
      <c r="K4" s="19">
        <v>245.78256000000002</v>
      </c>
      <c r="L4" s="17">
        <v>1.7350141431439998</v>
      </c>
      <c r="M4" s="20" t="s">
        <v>39</v>
      </c>
      <c r="N4" s="20" t="s">
        <v>39</v>
      </c>
      <c r="O4" s="21" t="s">
        <v>39</v>
      </c>
      <c r="P4" s="22" t="s">
        <v>39</v>
      </c>
      <c r="Q4" s="2"/>
    </row>
    <row r="5" spans="1:17" ht="15.75" thickBot="1" x14ac:dyDescent="0.3">
      <c r="A5" s="14" t="s">
        <v>2</v>
      </c>
      <c r="B5" s="23" t="s">
        <v>19</v>
      </c>
      <c r="C5" s="24">
        <v>1</v>
      </c>
      <c r="D5" s="25">
        <v>4.9900199600798396E-2</v>
      </c>
      <c r="E5" s="26">
        <v>3</v>
      </c>
      <c r="F5" s="25">
        <v>1.4482958385632905E-2</v>
      </c>
      <c r="G5" s="27">
        <v>4.0670000000000005E-2</v>
      </c>
      <c r="H5" s="25">
        <v>2.0917311319394643E-4</v>
      </c>
      <c r="I5" s="27">
        <v>4.0670000000000005E-2</v>
      </c>
      <c r="J5" s="25">
        <v>8.5423410913571505E-4</v>
      </c>
      <c r="K5" s="29" t="s">
        <v>39</v>
      </c>
      <c r="L5" s="30" t="s">
        <v>39</v>
      </c>
      <c r="M5" s="28" t="s">
        <v>39</v>
      </c>
      <c r="N5" s="28" t="s">
        <v>39</v>
      </c>
      <c r="O5" s="29" t="s">
        <v>39</v>
      </c>
      <c r="P5" s="30" t="s">
        <v>39</v>
      </c>
      <c r="Q5" s="3"/>
    </row>
    <row r="6" spans="1:17" x14ac:dyDescent="0.25">
      <c r="A6" s="14" t="s">
        <v>3</v>
      </c>
      <c r="B6" s="15" t="s">
        <v>35</v>
      </c>
      <c r="C6" s="18">
        <v>224</v>
      </c>
      <c r="D6" s="17">
        <v>11.177644710578843</v>
      </c>
      <c r="E6" s="19">
        <v>1846</v>
      </c>
      <c r="F6" s="17">
        <v>8.911847059959447</v>
      </c>
      <c r="G6" s="19">
        <v>1702.1933299999996</v>
      </c>
      <c r="H6" s="17">
        <v>8.7546859624802185</v>
      </c>
      <c r="I6" s="19">
        <v>329.87783999999999</v>
      </c>
      <c r="J6" s="17">
        <v>6.9287657432017173</v>
      </c>
      <c r="K6" s="19">
        <v>1366.8541199999997</v>
      </c>
      <c r="L6" s="17">
        <v>9.6488181660026857</v>
      </c>
      <c r="M6" s="31">
        <v>5.0340499999999997</v>
      </c>
      <c r="N6" s="17">
        <v>2.6361731733868341</v>
      </c>
      <c r="O6" s="32">
        <v>0.42731999999999998</v>
      </c>
      <c r="P6" s="17">
        <v>0.13138252280393153</v>
      </c>
      <c r="Q6" s="3"/>
    </row>
    <row r="7" spans="1:17" ht="15.75" thickBot="1" x14ac:dyDescent="0.3">
      <c r="A7" s="14" t="s">
        <v>4</v>
      </c>
      <c r="B7" s="14" t="s">
        <v>20</v>
      </c>
      <c r="C7" s="26">
        <v>4</v>
      </c>
      <c r="D7" s="25">
        <v>0.19960079840319359</v>
      </c>
      <c r="E7" s="26">
        <v>20</v>
      </c>
      <c r="F7" s="25">
        <v>9.6553055904219365E-2</v>
      </c>
      <c r="G7" s="27">
        <v>10.589409999999999</v>
      </c>
      <c r="H7" s="25">
        <v>5.4463237191716446E-2</v>
      </c>
      <c r="I7" s="27">
        <v>0.18256</v>
      </c>
      <c r="J7" s="25">
        <v>3.8344966551221069E-3</v>
      </c>
      <c r="K7" s="27">
        <v>10.406849999999999</v>
      </c>
      <c r="L7" s="25">
        <v>7.3463438315469295E-2</v>
      </c>
      <c r="M7" s="28" t="s">
        <v>39</v>
      </c>
      <c r="N7" s="30" t="s">
        <v>39</v>
      </c>
      <c r="O7" s="28" t="s">
        <v>39</v>
      </c>
      <c r="P7" s="30" t="s">
        <v>39</v>
      </c>
      <c r="Q7" s="3"/>
    </row>
    <row r="8" spans="1:17" x14ac:dyDescent="0.25">
      <c r="A8" s="14" t="s">
        <v>5</v>
      </c>
      <c r="B8" s="14" t="s">
        <v>21</v>
      </c>
      <c r="C8" s="18">
        <v>1</v>
      </c>
      <c r="D8" s="17">
        <v>4.9900199600798396E-2</v>
      </c>
      <c r="E8" s="18">
        <v>89</v>
      </c>
      <c r="F8" s="17">
        <v>0.42966109877377617</v>
      </c>
      <c r="G8" s="19">
        <v>36.152800000000006</v>
      </c>
      <c r="H8" s="17">
        <v>0.18594034243122956</v>
      </c>
      <c r="I8" s="21" t="s">
        <v>39</v>
      </c>
      <c r="J8" s="22" t="s">
        <v>39</v>
      </c>
      <c r="K8" s="19">
        <v>36.152800000000006</v>
      </c>
      <c r="L8" s="17">
        <v>0.25520777110571391</v>
      </c>
      <c r="M8" s="33" t="s">
        <v>39</v>
      </c>
      <c r="N8" s="22" t="s">
        <v>39</v>
      </c>
      <c r="O8" s="20" t="s">
        <v>39</v>
      </c>
      <c r="P8" s="22" t="s">
        <v>39</v>
      </c>
      <c r="Q8" s="3"/>
    </row>
    <row r="9" spans="1:17" ht="15.75" thickBot="1" x14ac:dyDescent="0.3">
      <c r="A9" s="14" t="s">
        <v>6</v>
      </c>
      <c r="B9" s="14" t="s">
        <v>22</v>
      </c>
      <c r="C9" s="26">
        <v>413</v>
      </c>
      <c r="D9" s="25">
        <v>20.60878243512974</v>
      </c>
      <c r="E9" s="27">
        <v>4112</v>
      </c>
      <c r="F9" s="25">
        <v>19.851308293907501</v>
      </c>
      <c r="G9" s="27">
        <v>3322.3658100000002</v>
      </c>
      <c r="H9" s="25">
        <v>17.08752396476094</v>
      </c>
      <c r="I9" s="27">
        <v>403.15946000000014</v>
      </c>
      <c r="J9" s="25">
        <v>8.4679754647832794</v>
      </c>
      <c r="K9" s="27">
        <v>2867.4649299999996</v>
      </c>
      <c r="L9" s="25">
        <v>20.241843882330048</v>
      </c>
      <c r="M9" s="34">
        <v>30.4603</v>
      </c>
      <c r="N9" s="25">
        <v>15.951098164165032</v>
      </c>
      <c r="O9" s="27">
        <v>21.281130000000001</v>
      </c>
      <c r="P9" s="25">
        <v>6.5430322650904049</v>
      </c>
      <c r="Q9" s="3"/>
    </row>
    <row r="10" spans="1:17" x14ac:dyDescent="0.25">
      <c r="A10" s="14" t="s">
        <v>7</v>
      </c>
      <c r="B10" s="15" t="s">
        <v>23</v>
      </c>
      <c r="C10" s="18">
        <v>264</v>
      </c>
      <c r="D10" s="17">
        <v>13.17365269461078</v>
      </c>
      <c r="E10" s="19">
        <v>3472</v>
      </c>
      <c r="F10" s="17">
        <v>16.761610504972481</v>
      </c>
      <c r="G10" s="19">
        <v>2749.4189800000013</v>
      </c>
      <c r="H10" s="17">
        <v>14.14075553285284</v>
      </c>
      <c r="I10" s="19">
        <v>1053.6868099999999</v>
      </c>
      <c r="J10" s="17">
        <v>22.13167478358503</v>
      </c>
      <c r="K10" s="19">
        <v>1681.6004999999998</v>
      </c>
      <c r="L10" s="17">
        <v>11.870657749752549</v>
      </c>
      <c r="M10" s="31">
        <v>14.131669999999998</v>
      </c>
      <c r="N10" s="17">
        <v>7.4003097603630312</v>
      </c>
      <c r="O10" s="21" t="s">
        <v>39</v>
      </c>
      <c r="P10" s="21" t="s">
        <v>39</v>
      </c>
      <c r="Q10" s="3"/>
    </row>
    <row r="11" spans="1:17" ht="15.75" thickBot="1" x14ac:dyDescent="0.3">
      <c r="A11" s="14" t="s">
        <v>8</v>
      </c>
      <c r="B11" s="23" t="s">
        <v>24</v>
      </c>
      <c r="C11" s="26">
        <v>127</v>
      </c>
      <c r="D11" s="25">
        <v>6.3373253493013966</v>
      </c>
      <c r="E11" s="27">
        <v>1461</v>
      </c>
      <c r="F11" s="25">
        <v>7.0532007338032248</v>
      </c>
      <c r="G11" s="27">
        <v>1222.6332000000009</v>
      </c>
      <c r="H11" s="25">
        <v>6.2882220983102313</v>
      </c>
      <c r="I11" s="27">
        <v>144.09606999999997</v>
      </c>
      <c r="J11" s="25">
        <v>3.0265989177872528</v>
      </c>
      <c r="K11" s="27">
        <v>796.87939000000028</v>
      </c>
      <c r="L11" s="25">
        <v>5.6252852603942429</v>
      </c>
      <c r="M11" s="34">
        <v>1.17635</v>
      </c>
      <c r="N11" s="25">
        <v>0.61601738411688445</v>
      </c>
      <c r="O11" s="40">
        <v>280.48136999999997</v>
      </c>
      <c r="P11" s="40">
        <v>86.235958977120092</v>
      </c>
      <c r="Q11" s="3"/>
    </row>
    <row r="12" spans="1:17" x14ac:dyDescent="0.25">
      <c r="A12" s="14" t="s">
        <v>9</v>
      </c>
      <c r="B12" s="15" t="s">
        <v>25</v>
      </c>
      <c r="C12" s="18">
        <v>271</v>
      </c>
      <c r="D12" s="17">
        <v>13.522954091816366</v>
      </c>
      <c r="E12" s="19">
        <v>2715</v>
      </c>
      <c r="F12" s="17">
        <v>13.107077338997779</v>
      </c>
      <c r="G12" s="19">
        <v>2416.440430000001</v>
      </c>
      <c r="H12" s="17">
        <v>12.428187056572872</v>
      </c>
      <c r="I12" s="19">
        <v>158.16376999999997</v>
      </c>
      <c r="J12" s="17">
        <v>3.3220773829234345</v>
      </c>
      <c r="K12" s="19">
        <v>2215.42443</v>
      </c>
      <c r="L12" s="17">
        <v>15.638997002540513</v>
      </c>
      <c r="M12" s="31">
        <v>24.060470000000002</v>
      </c>
      <c r="N12" s="17">
        <v>12.599709091701259</v>
      </c>
      <c r="O12" s="32">
        <v>18.791790000000002</v>
      </c>
      <c r="P12" s="32">
        <v>5.7776672709016497</v>
      </c>
      <c r="Q12" s="3"/>
    </row>
    <row r="13" spans="1:17" ht="15.75" thickBot="1" x14ac:dyDescent="0.3">
      <c r="A13" s="14" t="s">
        <v>10</v>
      </c>
      <c r="B13" s="14" t="s">
        <v>26</v>
      </c>
      <c r="C13" s="26">
        <v>57</v>
      </c>
      <c r="D13" s="25">
        <v>2.8443113772455089</v>
      </c>
      <c r="E13" s="27">
        <v>262</v>
      </c>
      <c r="F13" s="25">
        <v>1.2648450323452738</v>
      </c>
      <c r="G13" s="27">
        <v>160.36372999999998</v>
      </c>
      <c r="H13" s="25">
        <v>0.82477946022850879</v>
      </c>
      <c r="I13" s="27">
        <v>14.832700000000001</v>
      </c>
      <c r="J13" s="25">
        <v>0.31154655201812931</v>
      </c>
      <c r="K13" s="27">
        <v>145.53102999999996</v>
      </c>
      <c r="L13" s="25">
        <v>1.0273242955737527</v>
      </c>
      <c r="M13" s="35" t="s">
        <v>39</v>
      </c>
      <c r="N13" s="30" t="s">
        <v>39</v>
      </c>
      <c r="O13" s="28" t="s">
        <v>39</v>
      </c>
      <c r="P13" s="29" t="s">
        <v>39</v>
      </c>
      <c r="Q13" s="3"/>
    </row>
    <row r="14" spans="1:17" x14ac:dyDescent="0.25">
      <c r="A14" s="14" t="s">
        <v>11</v>
      </c>
      <c r="B14" s="14" t="s">
        <v>27</v>
      </c>
      <c r="C14" s="18">
        <v>27</v>
      </c>
      <c r="D14" s="17">
        <v>1.347305389221557</v>
      </c>
      <c r="E14" s="18">
        <v>161</v>
      </c>
      <c r="F14" s="17">
        <v>0.77725210002896594</v>
      </c>
      <c r="G14" s="19">
        <v>139.45179999999999</v>
      </c>
      <c r="H14" s="17">
        <v>0.71722564904105168</v>
      </c>
      <c r="I14" s="19">
        <v>49.541820000000008</v>
      </c>
      <c r="J14" s="17">
        <v>1.0405781281697062</v>
      </c>
      <c r="K14" s="19">
        <v>89.90997999999999</v>
      </c>
      <c r="L14" s="17">
        <v>0.63468737126748997</v>
      </c>
      <c r="M14" s="33" t="s">
        <v>39</v>
      </c>
      <c r="N14" s="22" t="s">
        <v>39</v>
      </c>
      <c r="O14" s="21" t="s">
        <v>39</v>
      </c>
      <c r="P14" s="21" t="s">
        <v>39</v>
      </c>
      <c r="Q14" s="3"/>
    </row>
    <row r="15" spans="1:17" ht="15.75" thickBot="1" x14ac:dyDescent="0.3">
      <c r="A15" s="14" t="s">
        <v>12</v>
      </c>
      <c r="B15" s="14" t="s">
        <v>28</v>
      </c>
      <c r="C15" s="26">
        <v>14</v>
      </c>
      <c r="D15" s="25">
        <v>0.69860279441117767</v>
      </c>
      <c r="E15" s="27">
        <v>142</v>
      </c>
      <c r="F15" s="25">
        <v>0.68552669691995749</v>
      </c>
      <c r="G15" s="27">
        <v>51.140999999999998</v>
      </c>
      <c r="H15" s="25">
        <v>0.26302734649254028</v>
      </c>
      <c r="I15" s="27">
        <v>3.6794499999999997</v>
      </c>
      <c r="J15" s="25">
        <v>7.728329709514152E-2</v>
      </c>
      <c r="K15" s="27">
        <v>47.461549999999995</v>
      </c>
      <c r="L15" s="25">
        <v>0.33503785014500659</v>
      </c>
      <c r="M15" s="35" t="s">
        <v>39</v>
      </c>
      <c r="N15" s="30" t="s">
        <v>39</v>
      </c>
      <c r="O15" s="28" t="s">
        <v>39</v>
      </c>
      <c r="P15" s="29" t="s">
        <v>39</v>
      </c>
      <c r="Q15" s="4"/>
    </row>
    <row r="16" spans="1:17" x14ac:dyDescent="0.25">
      <c r="A16" s="14" t="s">
        <v>13</v>
      </c>
      <c r="B16" s="15" t="s">
        <v>29</v>
      </c>
      <c r="C16" s="18">
        <v>227</v>
      </c>
      <c r="D16" s="17">
        <v>11.327345309381236</v>
      </c>
      <c r="E16" s="19">
        <v>2480</v>
      </c>
      <c r="F16" s="17">
        <v>11.972578932123202</v>
      </c>
      <c r="G16" s="19">
        <v>2955.9729200000006</v>
      </c>
      <c r="H16" s="17">
        <v>15.203099537580536</v>
      </c>
      <c r="I16" s="19">
        <v>544.52589999999987</v>
      </c>
      <c r="J16" s="17">
        <v>11.437241138131872</v>
      </c>
      <c r="K16" s="19">
        <v>2349.63024</v>
      </c>
      <c r="L16" s="17">
        <v>16.586374954996117</v>
      </c>
      <c r="M16" s="31">
        <v>57.549670000000006</v>
      </c>
      <c r="N16" s="17">
        <v>30.136946631691202</v>
      </c>
      <c r="O16" s="32">
        <v>4.2671299999999999</v>
      </c>
      <c r="P16" s="32">
        <v>1.3119589640839191</v>
      </c>
      <c r="Q16" s="3"/>
    </row>
    <row r="17" spans="1:17" ht="15.75" thickBot="1" x14ac:dyDescent="0.3">
      <c r="A17" s="14" t="s">
        <v>14</v>
      </c>
      <c r="B17" s="23" t="s">
        <v>30</v>
      </c>
      <c r="C17" s="26">
        <v>100</v>
      </c>
      <c r="D17" s="25">
        <v>4.9900199600798407</v>
      </c>
      <c r="E17" s="27">
        <v>1013</v>
      </c>
      <c r="F17" s="25">
        <v>4.890412281548711</v>
      </c>
      <c r="G17" s="27">
        <v>1198.4768599999995</v>
      </c>
      <c r="H17" s="25">
        <v>6.1639817038875178</v>
      </c>
      <c r="I17" s="27">
        <v>80.385410000000022</v>
      </c>
      <c r="J17" s="25">
        <v>1.6884179763673273</v>
      </c>
      <c r="K17" s="27">
        <v>1107.2401599999998</v>
      </c>
      <c r="L17" s="25">
        <v>7.8161661977034695</v>
      </c>
      <c r="M17" s="34">
        <v>10.851280000000001</v>
      </c>
      <c r="N17" s="25">
        <v>5.6824730054149422</v>
      </c>
      <c r="O17" s="29" t="s">
        <v>39</v>
      </c>
      <c r="P17" s="29" t="s">
        <v>39</v>
      </c>
      <c r="Q17" s="3"/>
    </row>
    <row r="18" spans="1:17" x14ac:dyDescent="0.25">
      <c r="A18" s="14" t="s">
        <v>15</v>
      </c>
      <c r="B18" s="15" t="s">
        <v>31</v>
      </c>
      <c r="C18" s="18">
        <v>45</v>
      </c>
      <c r="D18" s="17">
        <v>2.2455089820359282</v>
      </c>
      <c r="E18" s="18">
        <v>205</v>
      </c>
      <c r="F18" s="17">
        <v>0.98966882301824843</v>
      </c>
      <c r="G18" s="19">
        <v>124.65906</v>
      </c>
      <c r="H18" s="17">
        <v>0.64114393085888743</v>
      </c>
      <c r="I18" s="19">
        <v>4.7520599999999984</v>
      </c>
      <c r="J18" s="17">
        <v>9.981243522644366E-2</v>
      </c>
      <c r="K18" s="19">
        <v>119.90699999999998</v>
      </c>
      <c r="L18" s="17">
        <v>0.84644061345104193</v>
      </c>
      <c r="M18" s="33" t="s">
        <v>39</v>
      </c>
      <c r="N18" s="22" t="s">
        <v>39</v>
      </c>
      <c r="O18" s="21" t="s">
        <v>39</v>
      </c>
      <c r="P18" s="21" t="s">
        <v>39</v>
      </c>
      <c r="Q18" s="3"/>
    </row>
    <row r="19" spans="1:17" ht="15.75" thickBot="1" x14ac:dyDescent="0.3">
      <c r="A19" s="14" t="s">
        <v>16</v>
      </c>
      <c r="B19" s="14" t="s">
        <v>32</v>
      </c>
      <c r="C19" s="26">
        <v>15</v>
      </c>
      <c r="D19" s="25">
        <v>0.74850299401197606</v>
      </c>
      <c r="E19" s="27">
        <v>160</v>
      </c>
      <c r="F19" s="25">
        <v>0.77242444723375492</v>
      </c>
      <c r="G19" s="27">
        <v>1272.4581000000001</v>
      </c>
      <c r="H19" s="25">
        <v>6.5444805061680347</v>
      </c>
      <c r="I19" s="27">
        <v>1130.8680799999997</v>
      </c>
      <c r="J19" s="25">
        <v>23.752792890799508</v>
      </c>
      <c r="K19" s="27">
        <v>111.53192000000001</v>
      </c>
      <c r="L19" s="25">
        <v>0.78731972932499816</v>
      </c>
      <c r="M19" s="34">
        <v>30.058100000000003</v>
      </c>
      <c r="N19" s="25">
        <v>15.740478712563204</v>
      </c>
      <c r="O19" s="29" t="s">
        <v>39</v>
      </c>
      <c r="P19" s="29" t="s">
        <v>39</v>
      </c>
      <c r="Q19" s="3"/>
    </row>
    <row r="20" spans="1:17" x14ac:dyDescent="0.25">
      <c r="A20" s="14" t="s">
        <v>17</v>
      </c>
      <c r="B20" s="14" t="s">
        <v>33</v>
      </c>
      <c r="C20" s="18">
        <v>58</v>
      </c>
      <c r="D20" s="17">
        <v>2.8942115768463075</v>
      </c>
      <c r="E20" s="18">
        <v>670</v>
      </c>
      <c r="F20" s="17">
        <v>3.2345273727913488</v>
      </c>
      <c r="G20" s="19">
        <v>988.72949999999935</v>
      </c>
      <c r="H20" s="17">
        <v>5.0852133666509438</v>
      </c>
      <c r="I20" s="19">
        <v>746.50983999999994</v>
      </c>
      <c r="J20" s="17">
        <v>15.67971891156737</v>
      </c>
      <c r="K20" s="19">
        <v>229.02119999999999</v>
      </c>
      <c r="L20" s="17">
        <v>1.6166933124946314</v>
      </c>
      <c r="M20" s="31">
        <v>13.198460000000001</v>
      </c>
      <c r="N20" s="41">
        <v>6.9116171237908235</v>
      </c>
      <c r="O20" s="21" t="s">
        <v>39</v>
      </c>
      <c r="P20" s="21" t="s">
        <v>39</v>
      </c>
      <c r="Q20" s="3"/>
    </row>
    <row r="21" spans="1:17" ht="15.75" thickBot="1" x14ac:dyDescent="0.3">
      <c r="A21" s="14" t="s">
        <v>18</v>
      </c>
      <c r="B21" s="14" t="s">
        <v>34</v>
      </c>
      <c r="C21" s="26">
        <v>120</v>
      </c>
      <c r="D21" s="25">
        <v>5.9880239520958085</v>
      </c>
      <c r="E21" s="27">
        <v>1552</v>
      </c>
      <c r="F21" s="25">
        <v>7.4925171381674236</v>
      </c>
      <c r="G21" s="27">
        <v>838.47757000000001</v>
      </c>
      <c r="H21" s="25">
        <v>4.3124407096187634</v>
      </c>
      <c r="I21" s="27">
        <v>88.809769999999972</v>
      </c>
      <c r="J21" s="25">
        <v>1.8653635298376621</v>
      </c>
      <c r="K21" s="27">
        <v>745.22764999999981</v>
      </c>
      <c r="L21" s="25">
        <v>5.2606682614582834</v>
      </c>
      <c r="M21" s="34">
        <v>4.4401700000000002</v>
      </c>
      <c r="N21" s="25">
        <v>2.3251769528067898</v>
      </c>
      <c r="O21" s="29" t="s">
        <v>39</v>
      </c>
      <c r="P21" s="29" t="s">
        <v>39</v>
      </c>
      <c r="Q21" s="3"/>
    </row>
    <row r="22" spans="1:17" x14ac:dyDescent="0.25">
      <c r="A22" s="36" t="s">
        <v>37</v>
      </c>
      <c r="B22" s="37"/>
      <c r="C22" s="38">
        <v>2004</v>
      </c>
      <c r="D22" s="39">
        <v>100</v>
      </c>
      <c r="E22" s="38">
        <v>20714</v>
      </c>
      <c r="F22" s="39">
        <v>99.999999999999986</v>
      </c>
      <c r="G22" s="38">
        <v>19443.225459999998</v>
      </c>
      <c r="H22" s="39">
        <v>100.00000000000003</v>
      </c>
      <c r="I22" s="38">
        <v>4760.9899399999995</v>
      </c>
      <c r="J22" s="39">
        <v>100.00000000000001</v>
      </c>
      <c r="K22" s="38">
        <v>14166.026309999997</v>
      </c>
      <c r="L22" s="39">
        <v>99.999999999999986</v>
      </c>
      <c r="M22" s="38">
        <v>190.96052</v>
      </c>
      <c r="N22" s="39">
        <v>100</v>
      </c>
      <c r="O22" s="38">
        <v>325.24874</v>
      </c>
      <c r="P22" s="39">
        <v>99.999999999999986</v>
      </c>
      <c r="Q22" s="3"/>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{EC6AFF15-12B1-406B-BAA3-EC3573490A12}</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6AFF15-12B1-406B-BAA3-EC3573490A1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5393C-96DD-4A20-902E-EF3AD649A645}">
  <dimension ref="A1:Q27"/>
  <sheetViews>
    <sheetView view="pageLayout" zoomScale="90" zoomScaleNormal="100" zoomScalePageLayoutView="90" workbookViewId="0">
      <selection activeCell="P22" sqref="P22"/>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69</v>
      </c>
      <c r="B1" s="67"/>
      <c r="C1" s="67"/>
      <c r="D1" s="67"/>
      <c r="E1" s="67"/>
      <c r="F1" s="67"/>
      <c r="G1" s="67"/>
      <c r="H1" s="67"/>
      <c r="I1" s="67"/>
      <c r="J1" s="67"/>
      <c r="K1" s="67"/>
      <c r="L1" s="67"/>
      <c r="M1" s="67"/>
      <c r="N1" s="67"/>
      <c r="O1" s="67"/>
      <c r="P1" s="67"/>
      <c r="Q1" s="67"/>
    </row>
    <row r="2" spans="1:17" x14ac:dyDescent="0.25">
      <c r="O2" s="9" t="s">
        <v>38</v>
      </c>
      <c r="P2" s="5"/>
    </row>
    <row r="3" spans="1:17" ht="105" x14ac:dyDescent="0.25">
      <c r="A3" s="52" t="s">
        <v>43</v>
      </c>
      <c r="B3" s="53" t="s">
        <v>36</v>
      </c>
      <c r="C3" s="52" t="s">
        <v>44</v>
      </c>
      <c r="D3" s="52" t="s">
        <v>45</v>
      </c>
      <c r="E3" s="52" t="s">
        <v>46</v>
      </c>
      <c r="F3" s="52" t="s">
        <v>47</v>
      </c>
      <c r="G3" s="52" t="s">
        <v>48</v>
      </c>
      <c r="H3" s="52" t="s">
        <v>49</v>
      </c>
      <c r="I3" s="52" t="s">
        <v>50</v>
      </c>
      <c r="J3" s="52" t="s">
        <v>51</v>
      </c>
      <c r="K3" s="52" t="s">
        <v>52</v>
      </c>
      <c r="L3" s="52" t="s">
        <v>53</v>
      </c>
      <c r="M3" s="52" t="s">
        <v>54</v>
      </c>
      <c r="N3" s="52" t="s">
        <v>55</v>
      </c>
      <c r="O3" s="52" t="s">
        <v>56</v>
      </c>
      <c r="P3" s="52" t="s">
        <v>57</v>
      </c>
      <c r="Q3" s="1"/>
    </row>
    <row r="4" spans="1:17" x14ac:dyDescent="0.25">
      <c r="A4" s="14" t="s">
        <v>1</v>
      </c>
      <c r="B4" s="14" t="s">
        <v>64</v>
      </c>
      <c r="C4" s="24">
        <v>63</v>
      </c>
      <c r="D4" s="54">
        <v>2.2475918658580096</v>
      </c>
      <c r="E4" s="24">
        <v>434</v>
      </c>
      <c r="F4" s="54">
        <v>1.5575094204198816</v>
      </c>
      <c r="G4" s="55">
        <v>501.79787000000005</v>
      </c>
      <c r="H4" s="54">
        <v>1.7470612135744288</v>
      </c>
      <c r="I4" s="55">
        <v>204.72165000000001</v>
      </c>
      <c r="J4" s="54">
        <v>1.3695254150289675</v>
      </c>
      <c r="K4" s="55">
        <v>297.07622000000015</v>
      </c>
      <c r="L4" s="54">
        <v>2.1851710981391683</v>
      </c>
      <c r="M4" s="56" t="s">
        <v>39</v>
      </c>
      <c r="N4" s="57" t="s">
        <v>39</v>
      </c>
      <c r="O4" s="56" t="s">
        <v>39</v>
      </c>
      <c r="P4" s="57" t="s">
        <v>39</v>
      </c>
      <c r="Q4" s="2"/>
    </row>
    <row r="5" spans="1:17" x14ac:dyDescent="0.25">
      <c r="A5" s="14" t="s">
        <v>2</v>
      </c>
      <c r="B5" s="14" t="s">
        <v>65</v>
      </c>
      <c r="C5" s="24">
        <v>1</v>
      </c>
      <c r="D5" s="54">
        <v>3.5676061362825542E-2</v>
      </c>
      <c r="E5" s="24">
        <v>10</v>
      </c>
      <c r="F5" s="54">
        <v>3.5887313834559488E-2</v>
      </c>
      <c r="G5" s="55">
        <v>40.233580000000003</v>
      </c>
      <c r="H5" s="54">
        <v>0.14007737239148479</v>
      </c>
      <c r="I5" s="55">
        <v>40.233580000000003</v>
      </c>
      <c r="J5" s="54">
        <v>0.26915038222680004</v>
      </c>
      <c r="K5" s="56" t="s">
        <v>39</v>
      </c>
      <c r="L5" s="57" t="s">
        <v>39</v>
      </c>
      <c r="M5" s="56" t="s">
        <v>39</v>
      </c>
      <c r="N5" s="57" t="s">
        <v>39</v>
      </c>
      <c r="O5" s="56" t="s">
        <v>39</v>
      </c>
      <c r="P5" s="57" t="s">
        <v>39</v>
      </c>
      <c r="Q5" s="2"/>
    </row>
    <row r="6" spans="1:17" x14ac:dyDescent="0.25">
      <c r="A6" s="14" t="s">
        <v>3</v>
      </c>
      <c r="B6" s="14" t="s">
        <v>35</v>
      </c>
      <c r="C6" s="24">
        <v>295</v>
      </c>
      <c r="D6" s="54">
        <v>10.524438102033535</v>
      </c>
      <c r="E6" s="24">
        <v>3246</v>
      </c>
      <c r="F6" s="54">
        <v>11.649022070698008</v>
      </c>
      <c r="G6" s="55">
        <v>2778.4817300000004</v>
      </c>
      <c r="H6" s="54">
        <v>9.6735716775923706</v>
      </c>
      <c r="I6" s="55">
        <v>1275.3428999999996</v>
      </c>
      <c r="J6" s="54">
        <v>8.5316551250282835</v>
      </c>
      <c r="K6" s="58">
        <v>1488.8896800000002</v>
      </c>
      <c r="L6" s="59">
        <v>10.951663169316191</v>
      </c>
      <c r="M6" s="60">
        <v>14.24905</v>
      </c>
      <c r="N6" s="59">
        <v>8.8210409658501447</v>
      </c>
      <c r="O6" s="56" t="s">
        <v>39</v>
      </c>
      <c r="P6" s="57" t="s">
        <v>39</v>
      </c>
      <c r="Q6" s="3"/>
    </row>
    <row r="7" spans="1:17" x14ac:dyDescent="0.25">
      <c r="A7" s="14" t="s">
        <v>4</v>
      </c>
      <c r="B7" s="14" t="s">
        <v>20</v>
      </c>
      <c r="C7" s="24">
        <v>4</v>
      </c>
      <c r="D7" s="54">
        <v>0.14270424545130217</v>
      </c>
      <c r="E7" s="24">
        <v>28</v>
      </c>
      <c r="F7" s="54">
        <v>0.10048447873676657</v>
      </c>
      <c r="G7" s="55">
        <v>19.834319999999998</v>
      </c>
      <c r="H7" s="54">
        <v>6.905523765898719E-2</v>
      </c>
      <c r="I7" s="55">
        <v>5.0195100000000004</v>
      </c>
      <c r="J7" s="54">
        <v>3.3578991357250454E-2</v>
      </c>
      <c r="K7" s="55">
        <v>14.814810000000001</v>
      </c>
      <c r="L7" s="54">
        <v>0.10897167951182064</v>
      </c>
      <c r="M7" s="56" t="s">
        <v>39</v>
      </c>
      <c r="N7" s="57" t="s">
        <v>39</v>
      </c>
      <c r="O7" s="56" t="s">
        <v>39</v>
      </c>
      <c r="P7" s="57" t="s">
        <v>39</v>
      </c>
      <c r="Q7" s="3"/>
    </row>
    <row r="8" spans="1:17" x14ac:dyDescent="0.25">
      <c r="A8" s="14" t="s">
        <v>5</v>
      </c>
      <c r="B8" s="14" t="s">
        <v>21</v>
      </c>
      <c r="C8" s="24">
        <v>2</v>
      </c>
      <c r="D8" s="54">
        <v>7.1352122725651085E-2</v>
      </c>
      <c r="E8" s="24">
        <v>99</v>
      </c>
      <c r="F8" s="54">
        <v>0.35528440696213887</v>
      </c>
      <c r="G8" s="55">
        <v>41.378500000000003</v>
      </c>
      <c r="H8" s="54">
        <v>0.14406352985493839</v>
      </c>
      <c r="I8" s="58">
        <v>1.97716</v>
      </c>
      <c r="J8" s="59">
        <v>1.3226597526830568E-2</v>
      </c>
      <c r="K8" s="55">
        <v>39.401339999999998</v>
      </c>
      <c r="L8" s="54">
        <v>0.28982013234164178</v>
      </c>
      <c r="M8" s="56" t="s">
        <v>39</v>
      </c>
      <c r="N8" s="57" t="s">
        <v>39</v>
      </c>
      <c r="O8" s="56" t="s">
        <v>39</v>
      </c>
      <c r="P8" s="57" t="s">
        <v>39</v>
      </c>
      <c r="Q8" s="3"/>
    </row>
    <row r="9" spans="1:17" x14ac:dyDescent="0.25">
      <c r="A9" s="14" t="s">
        <v>6</v>
      </c>
      <c r="B9" s="14" t="s">
        <v>22</v>
      </c>
      <c r="C9" s="24">
        <v>625</v>
      </c>
      <c r="D9" s="54">
        <v>22.297538351765965</v>
      </c>
      <c r="E9" s="24">
        <v>4907</v>
      </c>
      <c r="F9" s="54">
        <v>17.609904898618339</v>
      </c>
      <c r="G9" s="55">
        <v>5225.3622500000029</v>
      </c>
      <c r="H9" s="54">
        <v>18.192639426410903</v>
      </c>
      <c r="I9" s="58">
        <v>1773.4161499999991</v>
      </c>
      <c r="J9" s="59">
        <v>11.863613295652035</v>
      </c>
      <c r="K9" s="55">
        <v>3418.4923500000009</v>
      </c>
      <c r="L9" s="54">
        <v>25.14503073463721</v>
      </c>
      <c r="M9" s="60">
        <v>21.65728</v>
      </c>
      <c r="N9" s="54">
        <v>13.407192345376501</v>
      </c>
      <c r="O9" s="55">
        <v>11.79646</v>
      </c>
      <c r="P9" s="59">
        <v>67.80669751839234</v>
      </c>
      <c r="Q9" s="3"/>
    </row>
    <row r="10" spans="1:17" x14ac:dyDescent="0.25">
      <c r="A10" s="14" t="s">
        <v>7</v>
      </c>
      <c r="B10" s="14" t="s">
        <v>23</v>
      </c>
      <c r="C10" s="24">
        <v>337</v>
      </c>
      <c r="D10" s="54">
        <v>12.022832679272208</v>
      </c>
      <c r="E10" s="24">
        <v>4228</v>
      </c>
      <c r="F10" s="54">
        <v>15.173156289251748</v>
      </c>
      <c r="G10" s="55">
        <v>3580.3531899999998</v>
      </c>
      <c r="H10" s="54">
        <v>12.465370148236135</v>
      </c>
      <c r="I10" s="55">
        <v>1658.5633599999999</v>
      </c>
      <c r="J10" s="54">
        <v>11.095283151321995</v>
      </c>
      <c r="K10" s="55">
        <v>1907.1452300000014</v>
      </c>
      <c r="L10" s="54">
        <v>14.028179827217329</v>
      </c>
      <c r="M10" s="60">
        <v>14.644599999999999</v>
      </c>
      <c r="N10" s="54">
        <v>9.0659108171063352</v>
      </c>
      <c r="O10" s="56" t="s">
        <v>39</v>
      </c>
      <c r="P10" s="57" t="s">
        <v>39</v>
      </c>
      <c r="Q10" s="3"/>
    </row>
    <row r="11" spans="1:17" x14ac:dyDescent="0.25">
      <c r="A11" s="14" t="s">
        <v>8</v>
      </c>
      <c r="B11" s="14" t="s">
        <v>24</v>
      </c>
      <c r="C11" s="24">
        <v>210</v>
      </c>
      <c r="D11" s="54">
        <v>7.4919728861933637</v>
      </c>
      <c r="E11" s="24">
        <v>2812</v>
      </c>
      <c r="F11" s="54">
        <v>10.091512650278126</v>
      </c>
      <c r="G11" s="55">
        <v>2107.0045800000003</v>
      </c>
      <c r="H11" s="54">
        <v>7.3357544912290686</v>
      </c>
      <c r="I11" s="55">
        <v>1088.6780599999997</v>
      </c>
      <c r="J11" s="54">
        <v>7.2829242630392574</v>
      </c>
      <c r="K11" s="55">
        <v>1011.0827599999996</v>
      </c>
      <c r="L11" s="54">
        <v>7.4371110046397488</v>
      </c>
      <c r="M11" s="60">
        <v>5.4195799999999998</v>
      </c>
      <c r="N11" s="54">
        <v>3.3550543508305553</v>
      </c>
      <c r="O11" s="55">
        <v>1.82416</v>
      </c>
      <c r="P11" s="59">
        <v>10.485371488154122</v>
      </c>
      <c r="Q11" s="3"/>
    </row>
    <row r="12" spans="1:17" x14ac:dyDescent="0.25">
      <c r="A12" s="14" t="s">
        <v>9</v>
      </c>
      <c r="B12" s="14" t="s">
        <v>25</v>
      </c>
      <c r="C12" s="24">
        <v>292</v>
      </c>
      <c r="D12" s="54">
        <v>10.417409917945058</v>
      </c>
      <c r="E12" s="24">
        <v>3278</v>
      </c>
      <c r="F12" s="54">
        <v>11.763861474968598</v>
      </c>
      <c r="G12" s="55">
        <v>4285.6498000000011</v>
      </c>
      <c r="H12" s="54">
        <v>14.920933284437835</v>
      </c>
      <c r="I12" s="55">
        <v>2477.4321399999999</v>
      </c>
      <c r="J12" s="54">
        <v>16.573265601071519</v>
      </c>
      <c r="K12" s="55">
        <v>1795.7876799999997</v>
      </c>
      <c r="L12" s="54">
        <v>13.20907926164668</v>
      </c>
      <c r="M12" s="60">
        <v>8.6534099999999992</v>
      </c>
      <c r="N12" s="54">
        <v>5.3569946139775846</v>
      </c>
      <c r="O12" s="58">
        <v>3.77657</v>
      </c>
      <c r="P12" s="59">
        <v>21.707930993453541</v>
      </c>
      <c r="Q12" s="3"/>
    </row>
    <row r="13" spans="1:17" x14ac:dyDescent="0.25">
      <c r="A13" s="14" t="s">
        <v>10</v>
      </c>
      <c r="B13" s="14" t="s">
        <v>26</v>
      </c>
      <c r="C13" s="24">
        <v>82</v>
      </c>
      <c r="D13" s="54">
        <v>2.9254370317516947</v>
      </c>
      <c r="E13" s="24">
        <v>429</v>
      </c>
      <c r="F13" s="54">
        <v>1.5395657635026019</v>
      </c>
      <c r="G13" s="55">
        <v>308.11703999999997</v>
      </c>
      <c r="H13" s="54">
        <v>1.0727413606306473</v>
      </c>
      <c r="I13" s="55">
        <v>57.033660000000012</v>
      </c>
      <c r="J13" s="54">
        <v>0.38153779476729033</v>
      </c>
      <c r="K13" s="55">
        <v>251.08336999999995</v>
      </c>
      <c r="L13" s="54">
        <v>1.846866515762799</v>
      </c>
      <c r="M13" s="56" t="s">
        <v>39</v>
      </c>
      <c r="N13" s="57" t="s">
        <v>39</v>
      </c>
      <c r="O13" s="56" t="s">
        <v>39</v>
      </c>
      <c r="P13" s="57" t="s">
        <v>39</v>
      </c>
      <c r="Q13" s="3"/>
    </row>
    <row r="14" spans="1:17" x14ac:dyDescent="0.25">
      <c r="A14" s="14" t="s">
        <v>11</v>
      </c>
      <c r="B14" s="14" t="s">
        <v>27</v>
      </c>
      <c r="C14" s="24">
        <v>38</v>
      </c>
      <c r="D14" s="54">
        <v>1.3556903317873708</v>
      </c>
      <c r="E14" s="24">
        <v>226</v>
      </c>
      <c r="F14" s="54">
        <v>0.81105329266104431</v>
      </c>
      <c r="G14" s="55">
        <v>296.00902000000002</v>
      </c>
      <c r="H14" s="54">
        <v>1.0305860359873136</v>
      </c>
      <c r="I14" s="55">
        <v>208.73186000000001</v>
      </c>
      <c r="J14" s="54">
        <v>1.3963524971407193</v>
      </c>
      <c r="K14" s="55">
        <v>87.277159999999981</v>
      </c>
      <c r="L14" s="54">
        <v>0.64197507144687571</v>
      </c>
      <c r="M14" s="56" t="s">
        <v>39</v>
      </c>
      <c r="N14" s="57" t="s">
        <v>39</v>
      </c>
      <c r="O14" s="56" t="s">
        <v>39</v>
      </c>
      <c r="P14" s="57" t="s">
        <v>39</v>
      </c>
      <c r="Q14" s="3"/>
    </row>
    <row r="15" spans="1:17" x14ac:dyDescent="0.25">
      <c r="A15" s="14" t="s">
        <v>12</v>
      </c>
      <c r="B15" s="14" t="s">
        <v>28</v>
      </c>
      <c r="C15" s="24">
        <v>12</v>
      </c>
      <c r="D15" s="54">
        <v>0.42811273635390651</v>
      </c>
      <c r="E15" s="24">
        <v>203</v>
      </c>
      <c r="F15" s="54">
        <v>0.72851247084155746</v>
      </c>
      <c r="G15" s="55">
        <v>96.688050000000004</v>
      </c>
      <c r="H15" s="54">
        <v>0.33662945195671123</v>
      </c>
      <c r="I15" s="55">
        <v>54.063249999999989</v>
      </c>
      <c r="J15" s="54">
        <v>0.36166665760101491</v>
      </c>
      <c r="K15" s="58">
        <v>42.6248</v>
      </c>
      <c r="L15" s="59">
        <v>0.3135305849251831</v>
      </c>
      <c r="M15" s="56" t="s">
        <v>39</v>
      </c>
      <c r="N15" s="57" t="s">
        <v>39</v>
      </c>
      <c r="O15" s="56" t="s">
        <v>39</v>
      </c>
      <c r="P15" s="57" t="s">
        <v>39</v>
      </c>
      <c r="Q15" s="3"/>
    </row>
    <row r="16" spans="1:17" x14ac:dyDescent="0.25">
      <c r="A16" s="14" t="s">
        <v>13</v>
      </c>
      <c r="B16" s="14" t="s">
        <v>29</v>
      </c>
      <c r="C16" s="24">
        <v>332</v>
      </c>
      <c r="D16" s="54">
        <v>11.844452372458081</v>
      </c>
      <c r="E16" s="24">
        <v>2594</v>
      </c>
      <c r="F16" s="54">
        <v>9.3091692086847289</v>
      </c>
      <c r="G16" s="55">
        <v>3681.0342199999977</v>
      </c>
      <c r="H16" s="54">
        <v>12.815901573281282</v>
      </c>
      <c r="I16" s="55">
        <v>2069.9178500000003</v>
      </c>
      <c r="J16" s="54">
        <v>13.847119259722254</v>
      </c>
      <c r="K16" s="58">
        <v>1533.7058999999988</v>
      </c>
      <c r="L16" s="59">
        <v>11.281312942939415</v>
      </c>
      <c r="M16" s="60">
        <v>77.410470000000004</v>
      </c>
      <c r="N16" s="59">
        <v>47.92185633819193</v>
      </c>
      <c r="O16" s="56" t="s">
        <v>39</v>
      </c>
      <c r="P16" s="57" t="s">
        <v>39</v>
      </c>
      <c r="Q16" s="4"/>
    </row>
    <row r="17" spans="1:17" x14ac:dyDescent="0.25">
      <c r="A17" s="14" t="s">
        <v>14</v>
      </c>
      <c r="B17" s="14" t="s">
        <v>30</v>
      </c>
      <c r="C17" s="24">
        <v>155</v>
      </c>
      <c r="D17" s="54">
        <v>5.5297895112379596</v>
      </c>
      <c r="E17" s="24">
        <v>1334</v>
      </c>
      <c r="F17" s="54">
        <v>4.7873676655302351</v>
      </c>
      <c r="G17" s="55">
        <v>837.95612000000051</v>
      </c>
      <c r="H17" s="54">
        <v>2.9174309486991654</v>
      </c>
      <c r="I17" s="55">
        <v>433.78098</v>
      </c>
      <c r="J17" s="54">
        <v>2.901862488242803</v>
      </c>
      <c r="K17" s="55">
        <v>394.51845999999989</v>
      </c>
      <c r="L17" s="54">
        <v>2.9019163380844581</v>
      </c>
      <c r="M17" s="60">
        <v>9.6566799999999997</v>
      </c>
      <c r="N17" s="54">
        <v>5.9780806351374842</v>
      </c>
      <c r="O17" s="56" t="s">
        <v>39</v>
      </c>
      <c r="P17" s="57" t="s">
        <v>39</v>
      </c>
      <c r="Q17" s="3"/>
    </row>
    <row r="18" spans="1:17" x14ac:dyDescent="0.25">
      <c r="A18" s="14" t="s">
        <v>15</v>
      </c>
      <c r="B18" s="14" t="s">
        <v>31</v>
      </c>
      <c r="C18" s="24">
        <v>67</v>
      </c>
      <c r="D18" s="54">
        <v>2.3902961113093113</v>
      </c>
      <c r="E18" s="24">
        <v>261</v>
      </c>
      <c r="F18" s="54">
        <v>0.93665889108200262</v>
      </c>
      <c r="G18" s="55">
        <v>239.05568999999994</v>
      </c>
      <c r="H18" s="54">
        <v>0.83229712370694664</v>
      </c>
      <c r="I18" s="58">
        <v>115.98903999999999</v>
      </c>
      <c r="J18" s="59">
        <v>0.77593131036610685</v>
      </c>
      <c r="K18" s="55">
        <v>123.06665999999997</v>
      </c>
      <c r="L18" s="54">
        <v>0.90522798686653361</v>
      </c>
      <c r="M18" s="56" t="s">
        <v>39</v>
      </c>
      <c r="N18" s="57" t="s">
        <v>39</v>
      </c>
      <c r="O18" s="56" t="s">
        <v>39</v>
      </c>
      <c r="P18" s="57" t="s">
        <v>39</v>
      </c>
      <c r="Q18" s="3"/>
    </row>
    <row r="19" spans="1:17" x14ac:dyDescent="0.25">
      <c r="A19" s="14" t="s">
        <v>16</v>
      </c>
      <c r="B19" s="14" t="s">
        <v>32</v>
      </c>
      <c r="C19" s="24">
        <v>21</v>
      </c>
      <c r="D19" s="54">
        <v>0.74919728861933643</v>
      </c>
      <c r="E19" s="24">
        <v>291</v>
      </c>
      <c r="F19" s="54">
        <v>1.044320832585681</v>
      </c>
      <c r="G19" s="55">
        <v>3051.3311099999996</v>
      </c>
      <c r="H19" s="54">
        <v>10.623525030215868</v>
      </c>
      <c r="I19" s="58">
        <v>2964.8684699999999</v>
      </c>
      <c r="J19" s="59">
        <v>19.834066020291697</v>
      </c>
      <c r="K19" s="55">
        <v>86.255780000000016</v>
      </c>
      <c r="L19" s="54">
        <v>0.63446221815886328</v>
      </c>
      <c r="M19" s="60">
        <v>0.20685000000000001</v>
      </c>
      <c r="N19" s="59">
        <v>0.12805291045972206</v>
      </c>
      <c r="O19" s="56" t="s">
        <v>39</v>
      </c>
      <c r="P19" s="57" t="s">
        <v>39</v>
      </c>
      <c r="Q19" s="3"/>
    </row>
    <row r="20" spans="1:17" x14ac:dyDescent="0.25">
      <c r="A20" s="14" t="s">
        <v>17</v>
      </c>
      <c r="B20" s="14" t="s">
        <v>33</v>
      </c>
      <c r="C20" s="24">
        <v>95</v>
      </c>
      <c r="D20" s="54">
        <v>3.3892258294684265</v>
      </c>
      <c r="E20" s="24">
        <v>2023</v>
      </c>
      <c r="F20" s="54">
        <v>7.2600035887313839</v>
      </c>
      <c r="G20" s="55">
        <v>600.40561000000025</v>
      </c>
      <c r="H20" s="54">
        <v>2.09037426492762</v>
      </c>
      <c r="I20" s="55">
        <v>269.44248999999991</v>
      </c>
      <c r="J20" s="54">
        <v>1.8024881000308874</v>
      </c>
      <c r="K20" s="55">
        <v>325.45319999999975</v>
      </c>
      <c r="L20" s="54">
        <v>2.3939005499561881</v>
      </c>
      <c r="M20" s="60">
        <v>5.5099</v>
      </c>
      <c r="N20" s="54">
        <v>3.4109680026203653</v>
      </c>
      <c r="O20" s="56" t="s">
        <v>39</v>
      </c>
      <c r="P20" s="57" t="s">
        <v>39</v>
      </c>
      <c r="Q20" s="3"/>
    </row>
    <row r="21" spans="1:17" x14ac:dyDescent="0.25">
      <c r="A21" s="14" t="s">
        <v>18</v>
      </c>
      <c r="B21" s="14" t="s">
        <v>34</v>
      </c>
      <c r="C21" s="24">
        <v>172</v>
      </c>
      <c r="D21" s="54">
        <v>6.1362825544059936</v>
      </c>
      <c r="E21" s="61">
        <v>1462</v>
      </c>
      <c r="F21" s="54">
        <v>5.2467252826125961</v>
      </c>
      <c r="G21" s="55">
        <v>1031.7050299999996</v>
      </c>
      <c r="H21" s="54">
        <v>3.5919878292082861</v>
      </c>
      <c r="I21" s="55">
        <v>249.15232</v>
      </c>
      <c r="J21" s="54">
        <v>1.6667530495843019</v>
      </c>
      <c r="K21" s="55">
        <v>778.42569999999967</v>
      </c>
      <c r="L21" s="54">
        <v>5.7257808844098967</v>
      </c>
      <c r="M21" s="60">
        <v>4.12697</v>
      </c>
      <c r="N21" s="54">
        <v>2.5548490204494034</v>
      </c>
      <c r="O21" s="56" t="s">
        <v>39</v>
      </c>
      <c r="P21" s="57" t="s">
        <v>39</v>
      </c>
      <c r="Q21" s="3"/>
    </row>
    <row r="22" spans="1:17" x14ac:dyDescent="0.25">
      <c r="A22" s="62" t="s">
        <v>37</v>
      </c>
      <c r="B22" s="14"/>
      <c r="C22" s="61">
        <v>2803</v>
      </c>
      <c r="D22" s="63">
        <v>100.00000000000001</v>
      </c>
      <c r="E22" s="61">
        <v>27865</v>
      </c>
      <c r="F22" s="63">
        <v>100</v>
      </c>
      <c r="G22" s="61">
        <v>28722.397710000005</v>
      </c>
      <c r="H22" s="63">
        <v>99.999999999999986</v>
      </c>
      <c r="I22" s="61">
        <v>14948.364429999996</v>
      </c>
      <c r="J22" s="63">
        <v>100</v>
      </c>
      <c r="K22" s="61">
        <v>13595.1011</v>
      </c>
      <c r="L22" s="63">
        <v>100.00000000000001</v>
      </c>
      <c r="M22" s="61">
        <v>161.53478999999996</v>
      </c>
      <c r="N22" s="63">
        <v>100.00000000000003</v>
      </c>
      <c r="O22" s="61">
        <v>17.397189999999998</v>
      </c>
      <c r="P22" s="63">
        <v>100</v>
      </c>
      <c r="Q22" s="3"/>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{67B04CE8-6B74-4AFA-AA1A-74ECE64E83A0}</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7B04CE8-6B74-4AFA-AA1A-74ECE64E83A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B153B-81A1-4056-B6B2-B77B7795C79C}">
  <dimension ref="A1:Q27"/>
  <sheetViews>
    <sheetView view="pageLayout" zoomScale="90" zoomScaleNormal="100" zoomScalePageLayoutView="90" workbookViewId="0">
      <selection activeCell="L32" sqref="L32"/>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70</v>
      </c>
      <c r="B1" s="67"/>
      <c r="C1" s="67"/>
      <c r="D1" s="67"/>
      <c r="E1" s="67"/>
      <c r="F1" s="67"/>
      <c r="G1" s="67"/>
      <c r="H1" s="67"/>
      <c r="I1" s="67"/>
      <c r="J1" s="67"/>
      <c r="K1" s="67"/>
      <c r="L1" s="67"/>
      <c r="M1" s="67"/>
      <c r="N1" s="67"/>
      <c r="O1" s="67"/>
      <c r="P1" s="67"/>
      <c r="Q1" s="67"/>
    </row>
    <row r="2" spans="1:17" x14ac:dyDescent="0.25">
      <c r="O2" s="9" t="s">
        <v>38</v>
      </c>
      <c r="P2" s="5"/>
    </row>
    <row r="3" spans="1:17" ht="105" x14ac:dyDescent="0.25">
      <c r="A3" s="52" t="s">
        <v>43</v>
      </c>
      <c r="B3" s="53" t="s">
        <v>36</v>
      </c>
      <c r="C3" s="52" t="s">
        <v>44</v>
      </c>
      <c r="D3" s="52" t="s">
        <v>45</v>
      </c>
      <c r="E3" s="52" t="s">
        <v>46</v>
      </c>
      <c r="F3" s="52" t="s">
        <v>47</v>
      </c>
      <c r="G3" s="52" t="s">
        <v>48</v>
      </c>
      <c r="H3" s="52" t="s">
        <v>49</v>
      </c>
      <c r="I3" s="52" t="s">
        <v>50</v>
      </c>
      <c r="J3" s="52" t="s">
        <v>51</v>
      </c>
      <c r="K3" s="52" t="s">
        <v>52</v>
      </c>
      <c r="L3" s="52" t="s">
        <v>53</v>
      </c>
      <c r="M3" s="52" t="s">
        <v>54</v>
      </c>
      <c r="N3" s="52" t="s">
        <v>55</v>
      </c>
      <c r="O3" s="52" t="s">
        <v>56</v>
      </c>
      <c r="P3" s="52" t="s">
        <v>57</v>
      </c>
      <c r="Q3" s="1"/>
    </row>
    <row r="4" spans="1:17" x14ac:dyDescent="0.25">
      <c r="A4" s="14" t="s">
        <v>1</v>
      </c>
      <c r="B4" s="14" t="s">
        <v>64</v>
      </c>
      <c r="C4" s="24">
        <v>58</v>
      </c>
      <c r="D4" s="54">
        <v>2.0908435472242246</v>
      </c>
      <c r="E4" s="24">
        <v>468</v>
      </c>
      <c r="F4" s="54">
        <v>1.6517841386369252</v>
      </c>
      <c r="G4" s="55">
        <v>519.81291999999985</v>
      </c>
      <c r="H4" s="54">
        <v>1.8337223788396098</v>
      </c>
      <c r="I4" s="55">
        <v>213.36133000000001</v>
      </c>
      <c r="J4" s="54">
        <v>1.4339897506853245</v>
      </c>
      <c r="K4" s="55">
        <v>306.45156999999995</v>
      </c>
      <c r="L4" s="54">
        <v>2.3047053320914066</v>
      </c>
      <c r="M4" s="56" t="s">
        <v>39</v>
      </c>
      <c r="N4" s="57" t="s">
        <v>39</v>
      </c>
      <c r="O4" s="56" t="s">
        <v>39</v>
      </c>
      <c r="P4" s="57" t="s">
        <v>39</v>
      </c>
      <c r="Q4" s="2"/>
    </row>
    <row r="5" spans="1:17" x14ac:dyDescent="0.25">
      <c r="A5" s="14" t="s">
        <v>2</v>
      </c>
      <c r="B5" s="14" t="s">
        <v>65</v>
      </c>
      <c r="C5" s="24">
        <v>1</v>
      </c>
      <c r="D5" s="54">
        <v>3.6049026676279738E-2</v>
      </c>
      <c r="E5" s="24">
        <v>10</v>
      </c>
      <c r="F5" s="54">
        <v>3.5294532876857375E-2</v>
      </c>
      <c r="G5" s="55">
        <v>40.233580000000003</v>
      </c>
      <c r="H5" s="54">
        <v>0.14193032375346457</v>
      </c>
      <c r="I5" s="55">
        <v>40.233580000000003</v>
      </c>
      <c r="J5" s="54">
        <v>0.27040767581162928</v>
      </c>
      <c r="K5" s="56" t="s">
        <v>39</v>
      </c>
      <c r="L5" s="57" t="s">
        <v>39</v>
      </c>
      <c r="M5" s="56" t="s">
        <v>39</v>
      </c>
      <c r="N5" s="57" t="s">
        <v>39</v>
      </c>
      <c r="O5" s="56" t="s">
        <v>39</v>
      </c>
      <c r="P5" s="57" t="s">
        <v>39</v>
      </c>
      <c r="Q5" s="2"/>
    </row>
    <row r="6" spans="1:17" x14ac:dyDescent="0.25">
      <c r="A6" s="14" t="s">
        <v>3</v>
      </c>
      <c r="B6" s="14" t="s">
        <v>35</v>
      </c>
      <c r="C6" s="24">
        <v>291</v>
      </c>
      <c r="D6" s="54">
        <v>10.490266762797404</v>
      </c>
      <c r="E6" s="24">
        <v>3262</v>
      </c>
      <c r="F6" s="54">
        <v>11.513076624430877</v>
      </c>
      <c r="G6" s="55">
        <v>2598.4229000000014</v>
      </c>
      <c r="H6" s="54">
        <v>9.1663481958457691</v>
      </c>
      <c r="I6" s="55">
        <v>1228.4083600000006</v>
      </c>
      <c r="J6" s="54">
        <v>8.2560649481148669</v>
      </c>
      <c r="K6" s="58">
        <v>1353.3649</v>
      </c>
      <c r="L6" s="59">
        <v>10.178141039693006</v>
      </c>
      <c r="M6" s="60">
        <v>16.649660000000001</v>
      </c>
      <c r="N6" s="59">
        <v>10.41163245098835</v>
      </c>
      <c r="O6" s="56" t="s">
        <v>39</v>
      </c>
      <c r="P6" s="57" t="s">
        <v>39</v>
      </c>
      <c r="Q6" s="3"/>
    </row>
    <row r="7" spans="1:17" x14ac:dyDescent="0.25">
      <c r="A7" s="14" t="s">
        <v>4</v>
      </c>
      <c r="B7" s="14" t="s">
        <v>20</v>
      </c>
      <c r="C7" s="24">
        <v>3</v>
      </c>
      <c r="D7" s="54">
        <v>0.10814708002883922</v>
      </c>
      <c r="E7" s="24">
        <v>20</v>
      </c>
      <c r="F7" s="54">
        <v>7.058906575371475E-2</v>
      </c>
      <c r="G7" s="55">
        <v>20.363399999999999</v>
      </c>
      <c r="H7" s="54">
        <v>7.1835117698233655E-2</v>
      </c>
      <c r="I7" s="55">
        <v>5.0195100000000004</v>
      </c>
      <c r="J7" s="54">
        <v>3.3735850322373286E-2</v>
      </c>
      <c r="K7" s="55">
        <v>15.34389</v>
      </c>
      <c r="L7" s="54">
        <v>0.11539554226471746</v>
      </c>
      <c r="M7" s="56" t="s">
        <v>39</v>
      </c>
      <c r="N7" s="57" t="s">
        <v>39</v>
      </c>
      <c r="O7" s="56" t="s">
        <v>39</v>
      </c>
      <c r="P7" s="57" t="s">
        <v>39</v>
      </c>
      <c r="Q7" s="3"/>
    </row>
    <row r="8" spans="1:17" x14ac:dyDescent="0.25">
      <c r="A8" s="14" t="s">
        <v>5</v>
      </c>
      <c r="B8" s="14" t="s">
        <v>21</v>
      </c>
      <c r="C8" s="24">
        <v>3</v>
      </c>
      <c r="D8" s="54">
        <v>0.10814708002883922</v>
      </c>
      <c r="E8" s="24">
        <v>102</v>
      </c>
      <c r="F8" s="54">
        <v>0.36000423534394521</v>
      </c>
      <c r="G8" s="55">
        <v>42.015340000000002</v>
      </c>
      <c r="H8" s="54">
        <v>0.14821576426487251</v>
      </c>
      <c r="I8" s="58">
        <v>2.1854400000000003</v>
      </c>
      <c r="J8" s="59">
        <v>1.4688221903836726E-2</v>
      </c>
      <c r="K8" s="55">
        <v>39.829900000000002</v>
      </c>
      <c r="L8" s="54">
        <v>0.29954548089496669</v>
      </c>
      <c r="M8" s="56" t="s">
        <v>39</v>
      </c>
      <c r="N8" s="57" t="s">
        <v>39</v>
      </c>
      <c r="O8" s="56" t="s">
        <v>39</v>
      </c>
      <c r="P8" s="57" t="s">
        <v>39</v>
      </c>
      <c r="Q8" s="3"/>
    </row>
    <row r="9" spans="1:17" x14ac:dyDescent="0.25">
      <c r="A9" s="14" t="s">
        <v>6</v>
      </c>
      <c r="B9" s="14" t="s">
        <v>22</v>
      </c>
      <c r="C9" s="24">
        <v>618</v>
      </c>
      <c r="D9" s="54">
        <v>22.27829848594088</v>
      </c>
      <c r="E9" s="24">
        <v>4940</v>
      </c>
      <c r="F9" s="54">
        <v>17.435499241167545</v>
      </c>
      <c r="G9" s="55">
        <v>5096.2601700000014</v>
      </c>
      <c r="H9" s="54">
        <v>17.97786465584187</v>
      </c>
      <c r="I9" s="58">
        <v>1711.5895999999991</v>
      </c>
      <c r="J9" s="59">
        <v>11.503499456905301</v>
      </c>
      <c r="K9" s="55">
        <v>3354.3766100000062</v>
      </c>
      <c r="L9" s="54">
        <v>25.226986629272979</v>
      </c>
      <c r="M9" s="60">
        <v>21.445260000000001</v>
      </c>
      <c r="N9" s="54">
        <v>13.410493964194007</v>
      </c>
      <c r="O9" s="55">
        <v>8.8487200000000019</v>
      </c>
      <c r="P9" s="59">
        <v>74.586826145410555</v>
      </c>
      <c r="Q9" s="3"/>
    </row>
    <row r="10" spans="1:17" x14ac:dyDescent="0.25">
      <c r="A10" s="14" t="s">
        <v>7</v>
      </c>
      <c r="B10" s="14" t="s">
        <v>23</v>
      </c>
      <c r="C10" s="24">
        <v>344</v>
      </c>
      <c r="D10" s="54">
        <v>12.400865176640231</v>
      </c>
      <c r="E10" s="24">
        <v>4424</v>
      </c>
      <c r="F10" s="54">
        <v>15.614301344721703</v>
      </c>
      <c r="G10" s="55">
        <v>3849.0731300000007</v>
      </c>
      <c r="H10" s="54">
        <v>13.578214901374952</v>
      </c>
      <c r="I10" s="55">
        <v>1910.8610500000002</v>
      </c>
      <c r="J10" s="54">
        <v>12.842791899937056</v>
      </c>
      <c r="K10" s="55">
        <v>1923.3174900000015</v>
      </c>
      <c r="L10" s="54">
        <v>14.464537005007564</v>
      </c>
      <c r="M10" s="60">
        <v>14.644599999999999</v>
      </c>
      <c r="N10" s="54">
        <v>9.1577961707172371</v>
      </c>
      <c r="O10" s="58">
        <v>0.25</v>
      </c>
      <c r="P10" s="59">
        <v>2.1072772713288064</v>
      </c>
      <c r="Q10" s="3"/>
    </row>
    <row r="11" spans="1:17" x14ac:dyDescent="0.25">
      <c r="A11" s="14" t="s">
        <v>8</v>
      </c>
      <c r="B11" s="14" t="s">
        <v>24</v>
      </c>
      <c r="C11" s="24">
        <v>201</v>
      </c>
      <c r="D11" s="54">
        <v>7.2458543619322278</v>
      </c>
      <c r="E11" s="24">
        <v>2913</v>
      </c>
      <c r="F11" s="54">
        <v>10.281297427028553</v>
      </c>
      <c r="G11" s="55">
        <v>2109.1304900000005</v>
      </c>
      <c r="H11" s="54">
        <v>7.4402917484350972</v>
      </c>
      <c r="I11" s="55">
        <v>1095.1425199999996</v>
      </c>
      <c r="J11" s="54">
        <v>7.3603925754479382</v>
      </c>
      <c r="K11" s="55">
        <v>1009.7439600000001</v>
      </c>
      <c r="L11" s="54">
        <v>7.5938990577176444</v>
      </c>
      <c r="M11" s="60">
        <v>3.5823899999999997</v>
      </c>
      <c r="N11" s="54">
        <v>2.2401975761724953</v>
      </c>
      <c r="O11" s="55">
        <v>0.66167999999999993</v>
      </c>
      <c r="P11" s="59">
        <v>5.5773728995713778</v>
      </c>
      <c r="Q11" s="3"/>
    </row>
    <row r="12" spans="1:17" x14ac:dyDescent="0.25">
      <c r="A12" s="14" t="s">
        <v>9</v>
      </c>
      <c r="B12" s="14" t="s">
        <v>25</v>
      </c>
      <c r="C12" s="24">
        <v>287</v>
      </c>
      <c r="D12" s="54">
        <v>10.346070656092285</v>
      </c>
      <c r="E12" s="24">
        <v>3128</v>
      </c>
      <c r="F12" s="54">
        <v>11.040129883880986</v>
      </c>
      <c r="G12" s="55">
        <v>4245.3272000000006</v>
      </c>
      <c r="H12" s="54">
        <v>14.976063873396035</v>
      </c>
      <c r="I12" s="55">
        <v>2500.1083800000015</v>
      </c>
      <c r="J12" s="54">
        <v>16.803090759335312</v>
      </c>
      <c r="K12" s="55">
        <v>1737.7607900000003</v>
      </c>
      <c r="L12" s="54">
        <v>13.069035863031726</v>
      </c>
      <c r="M12" s="60">
        <v>5.3547900000000013</v>
      </c>
      <c r="N12" s="54">
        <v>3.3485431733877995</v>
      </c>
      <c r="O12" s="58">
        <v>2.1032500000000001</v>
      </c>
      <c r="P12" s="59">
        <v>17.72852368368925</v>
      </c>
      <c r="Q12" s="3"/>
    </row>
    <row r="13" spans="1:17" x14ac:dyDescent="0.25">
      <c r="A13" s="14" t="s">
        <v>10</v>
      </c>
      <c r="B13" s="14" t="s">
        <v>26</v>
      </c>
      <c r="C13" s="24">
        <v>83</v>
      </c>
      <c r="D13" s="54">
        <v>2.9920692141312184</v>
      </c>
      <c r="E13" s="24">
        <v>409</v>
      </c>
      <c r="F13" s="54">
        <v>1.4435463946634666</v>
      </c>
      <c r="G13" s="55">
        <v>289.52974999999986</v>
      </c>
      <c r="H13" s="54">
        <v>1.0213620352392114</v>
      </c>
      <c r="I13" s="55">
        <v>59.431049999999999</v>
      </c>
      <c r="J13" s="54">
        <v>0.39943281461765839</v>
      </c>
      <c r="K13" s="55">
        <v>230.09869999999995</v>
      </c>
      <c r="L13" s="54">
        <v>1.7304845290800792</v>
      </c>
      <c r="M13" s="56" t="s">
        <v>39</v>
      </c>
      <c r="N13" s="57" t="s">
        <v>39</v>
      </c>
      <c r="O13" s="56" t="s">
        <v>39</v>
      </c>
      <c r="P13" s="57" t="s">
        <v>39</v>
      </c>
      <c r="Q13" s="3"/>
    </row>
    <row r="14" spans="1:17" x14ac:dyDescent="0.25">
      <c r="A14" s="14" t="s">
        <v>11</v>
      </c>
      <c r="B14" s="14" t="s">
        <v>27</v>
      </c>
      <c r="C14" s="24">
        <v>36</v>
      </c>
      <c r="D14" s="54">
        <v>1.2977649603460706</v>
      </c>
      <c r="E14" s="24">
        <v>215</v>
      </c>
      <c r="F14" s="54">
        <v>0.75883245685243361</v>
      </c>
      <c r="G14" s="55">
        <v>296.57575999999995</v>
      </c>
      <c r="H14" s="54">
        <v>1.0462179511301204</v>
      </c>
      <c r="I14" s="55">
        <v>212.13669000000002</v>
      </c>
      <c r="J14" s="54">
        <v>1.4257590126772737</v>
      </c>
      <c r="K14" s="55">
        <v>84.439070000000001</v>
      </c>
      <c r="L14" s="54">
        <v>0.63503402794066155</v>
      </c>
      <c r="M14" s="56" t="s">
        <v>39</v>
      </c>
      <c r="N14" s="57" t="s">
        <v>39</v>
      </c>
      <c r="O14" s="56" t="s">
        <v>39</v>
      </c>
      <c r="P14" s="57" t="s">
        <v>39</v>
      </c>
      <c r="Q14" s="3"/>
    </row>
    <row r="15" spans="1:17" x14ac:dyDescent="0.25">
      <c r="A15" s="14" t="s">
        <v>12</v>
      </c>
      <c r="B15" s="14" t="s">
        <v>28</v>
      </c>
      <c r="C15" s="24">
        <v>10</v>
      </c>
      <c r="D15" s="54">
        <v>0.36049026676279738</v>
      </c>
      <c r="E15" s="24">
        <v>207</v>
      </c>
      <c r="F15" s="54">
        <v>0.73059683055094771</v>
      </c>
      <c r="G15" s="55">
        <v>103.07029999999999</v>
      </c>
      <c r="H15" s="54">
        <v>0.36359680267991851</v>
      </c>
      <c r="I15" s="55">
        <v>58.863189999999996</v>
      </c>
      <c r="J15" s="54">
        <v>0.39561625882554668</v>
      </c>
      <c r="K15" s="58">
        <v>44.207120000000003</v>
      </c>
      <c r="L15" s="59">
        <v>0.33246488239693045</v>
      </c>
      <c r="M15" s="56" t="s">
        <v>39</v>
      </c>
      <c r="N15" s="57" t="s">
        <v>39</v>
      </c>
      <c r="O15" s="56" t="s">
        <v>39</v>
      </c>
      <c r="P15" s="57" t="s">
        <v>39</v>
      </c>
      <c r="Q15" s="3"/>
    </row>
    <row r="16" spans="1:17" x14ac:dyDescent="0.25">
      <c r="A16" s="14" t="s">
        <v>13</v>
      </c>
      <c r="B16" s="14" t="s">
        <v>29</v>
      </c>
      <c r="C16" s="24">
        <v>322</v>
      </c>
      <c r="D16" s="54">
        <v>11.607786589762076</v>
      </c>
      <c r="E16" s="24">
        <v>2808</v>
      </c>
      <c r="F16" s="54">
        <v>9.9107048318215512</v>
      </c>
      <c r="G16" s="55">
        <v>3544.6238199999993</v>
      </c>
      <c r="H16" s="54">
        <v>12.504221755977026</v>
      </c>
      <c r="I16" s="55">
        <v>1915.5791000000004</v>
      </c>
      <c r="J16" s="54">
        <v>12.874501654198625</v>
      </c>
      <c r="K16" s="58">
        <v>1554.2808200000011</v>
      </c>
      <c r="L16" s="59">
        <v>11.689153015014435</v>
      </c>
      <c r="M16" s="60">
        <v>74.763870000000011</v>
      </c>
      <c r="N16" s="59">
        <v>46.75254239747084</v>
      </c>
      <c r="O16" s="56" t="s">
        <v>39</v>
      </c>
      <c r="P16" s="57" t="s">
        <v>39</v>
      </c>
      <c r="Q16" s="4"/>
    </row>
    <row r="17" spans="1:17" x14ac:dyDescent="0.25">
      <c r="A17" s="14" t="s">
        <v>14</v>
      </c>
      <c r="B17" s="14" t="s">
        <v>30</v>
      </c>
      <c r="C17" s="24">
        <v>154</v>
      </c>
      <c r="D17" s="54">
        <v>5.5515501081470795</v>
      </c>
      <c r="E17" s="24">
        <v>1214</v>
      </c>
      <c r="F17" s="54">
        <v>4.2847562912504857</v>
      </c>
      <c r="G17" s="55">
        <v>654.37335999999993</v>
      </c>
      <c r="H17" s="54">
        <v>2.3084056362978984</v>
      </c>
      <c r="I17" s="55">
        <v>297.93429000000009</v>
      </c>
      <c r="J17" s="54">
        <v>2.0023999580322696</v>
      </c>
      <c r="K17" s="55">
        <v>346.81922000000009</v>
      </c>
      <c r="L17" s="54">
        <v>2.608295025559122</v>
      </c>
      <c r="M17" s="60">
        <v>9.6199200000000005</v>
      </c>
      <c r="N17" s="54">
        <v>6.0156826774788099</v>
      </c>
      <c r="O17" s="56" t="s">
        <v>39</v>
      </c>
      <c r="P17" s="57" t="s">
        <v>39</v>
      </c>
      <c r="Q17" s="3"/>
    </row>
    <row r="18" spans="1:17" x14ac:dyDescent="0.25">
      <c r="A18" s="14" t="s">
        <v>71</v>
      </c>
      <c r="B18" s="14" t="s">
        <v>72</v>
      </c>
      <c r="C18" s="24">
        <v>3</v>
      </c>
      <c r="D18" s="65">
        <v>0.10814708002883922</v>
      </c>
      <c r="E18" s="24">
        <v>6</v>
      </c>
      <c r="F18" s="65">
        <v>2.1176719726114426E-2</v>
      </c>
      <c r="G18" s="55">
        <v>11.123150000000001</v>
      </c>
      <c r="H18" s="65">
        <v>3.9238672786720677E-2</v>
      </c>
      <c r="I18" s="55">
        <v>10.582220000000001</v>
      </c>
      <c r="J18" s="65">
        <v>7.1122517934703797E-2</v>
      </c>
      <c r="K18" s="55">
        <v>0.54092999999999991</v>
      </c>
      <c r="L18" s="65">
        <v>4.0681281394257651E-3</v>
      </c>
      <c r="M18" s="64" t="s">
        <v>39</v>
      </c>
      <c r="N18" s="66" t="s">
        <v>39</v>
      </c>
      <c r="O18" s="56" t="s">
        <v>39</v>
      </c>
      <c r="P18" s="66" t="s">
        <v>39</v>
      </c>
      <c r="Q18" s="3"/>
    </row>
    <row r="19" spans="1:17" x14ac:dyDescent="0.25">
      <c r="A19" s="14" t="s">
        <v>15</v>
      </c>
      <c r="B19" s="14" t="s">
        <v>31</v>
      </c>
      <c r="C19" s="24">
        <v>63</v>
      </c>
      <c r="D19" s="54">
        <v>2.2710886806056236</v>
      </c>
      <c r="E19" s="24">
        <v>251</v>
      </c>
      <c r="F19" s="54">
        <v>0.88589277520912013</v>
      </c>
      <c r="G19" s="55">
        <v>258.77641000000006</v>
      </c>
      <c r="H19" s="54">
        <v>0.91287475912059746</v>
      </c>
      <c r="I19" s="58">
        <v>115.00672999999998</v>
      </c>
      <c r="J19" s="59">
        <v>0.7729538997522859</v>
      </c>
      <c r="K19" s="55">
        <v>143.76966999999999</v>
      </c>
      <c r="L19" s="54">
        <v>1.0812368330892286</v>
      </c>
      <c r="M19" s="56" t="s">
        <v>39</v>
      </c>
      <c r="N19" s="57" t="s">
        <v>39</v>
      </c>
      <c r="O19" s="56" t="s">
        <v>39</v>
      </c>
      <c r="P19" s="57" t="s">
        <v>39</v>
      </c>
      <c r="Q19" s="3"/>
    </row>
    <row r="20" spans="1:17" x14ac:dyDescent="0.25">
      <c r="A20" s="14" t="s">
        <v>16</v>
      </c>
      <c r="B20" s="14" t="s">
        <v>32</v>
      </c>
      <c r="C20" s="24">
        <v>25</v>
      </c>
      <c r="D20" s="54">
        <v>0.90122566690699346</v>
      </c>
      <c r="E20" s="24">
        <v>311</v>
      </c>
      <c r="F20" s="54">
        <v>1.0976599724702643</v>
      </c>
      <c r="G20" s="55">
        <v>3067.3677699999989</v>
      </c>
      <c r="H20" s="54">
        <v>10.820625474219357</v>
      </c>
      <c r="I20" s="58">
        <v>2977.8087299999997</v>
      </c>
      <c r="J20" s="59">
        <v>20.013688508228185</v>
      </c>
      <c r="K20" s="55">
        <v>89.430380000000014</v>
      </c>
      <c r="L20" s="54">
        <v>0.67257176602802449</v>
      </c>
      <c r="M20" s="60">
        <v>0.12866</v>
      </c>
      <c r="N20" s="59">
        <v>8.045573490054217E-2</v>
      </c>
      <c r="O20" s="56" t="s">
        <v>39</v>
      </c>
      <c r="P20" s="57" t="s">
        <v>39</v>
      </c>
      <c r="Q20" s="3"/>
    </row>
    <row r="21" spans="1:17" x14ac:dyDescent="0.25">
      <c r="A21" s="14" t="s">
        <v>17</v>
      </c>
      <c r="B21" s="14" t="s">
        <v>33</v>
      </c>
      <c r="C21" s="24">
        <v>112</v>
      </c>
      <c r="D21" s="54">
        <v>4.0374909877433307</v>
      </c>
      <c r="E21" s="24">
        <v>2057</v>
      </c>
      <c r="F21" s="54">
        <v>7.2600854127695627</v>
      </c>
      <c r="G21" s="55">
        <v>580.63395000000003</v>
      </c>
      <c r="H21" s="54">
        <v>2.0482781921408173</v>
      </c>
      <c r="I21" s="55">
        <v>264.00791999999996</v>
      </c>
      <c r="J21" s="54">
        <v>1.7743826933388118</v>
      </c>
      <c r="K21" s="55">
        <v>307.02813000000009</v>
      </c>
      <c r="L21" s="54">
        <v>2.3090414198662907</v>
      </c>
      <c r="M21" s="60">
        <v>9.5978999999999992</v>
      </c>
      <c r="N21" s="54">
        <v>6.0019127778790118</v>
      </c>
      <c r="O21" s="56" t="s">
        <v>39</v>
      </c>
      <c r="P21" s="57" t="s">
        <v>39</v>
      </c>
      <c r="Q21" s="3"/>
    </row>
    <row r="22" spans="1:17" x14ac:dyDescent="0.25">
      <c r="A22" s="14" t="s">
        <v>18</v>
      </c>
      <c r="B22" s="14" t="s">
        <v>34</v>
      </c>
      <c r="C22" s="24">
        <v>160</v>
      </c>
      <c r="D22" s="54">
        <v>5.7678442682047582</v>
      </c>
      <c r="E22" s="24">
        <v>1588</v>
      </c>
      <c r="F22" s="54">
        <v>5.6047718208449515</v>
      </c>
      <c r="G22" s="55">
        <v>1020.70309</v>
      </c>
      <c r="H22" s="54">
        <v>3.6006917609584246</v>
      </c>
      <c r="I22" s="55">
        <v>260.60048999999992</v>
      </c>
      <c r="J22" s="54">
        <v>1.7514815439310079</v>
      </c>
      <c r="K22" s="55">
        <v>755.97564999999986</v>
      </c>
      <c r="L22" s="54">
        <v>5.6854044229118061</v>
      </c>
      <c r="M22" s="60">
        <v>4.12697</v>
      </c>
      <c r="N22" s="54">
        <v>2.5807430768109008</v>
      </c>
      <c r="O22" s="56" t="s">
        <v>39</v>
      </c>
      <c r="P22" s="57" t="s">
        <v>39</v>
      </c>
      <c r="Q22" s="3"/>
    </row>
    <row r="23" spans="1:17" x14ac:dyDescent="0.25">
      <c r="A23" s="62" t="s">
        <v>37</v>
      </c>
      <c r="B23" s="14"/>
      <c r="C23" s="61">
        <v>2774</v>
      </c>
      <c r="D23" s="63">
        <v>100</v>
      </c>
      <c r="E23" s="61">
        <v>28333</v>
      </c>
      <c r="F23" s="63">
        <v>100</v>
      </c>
      <c r="G23" s="61">
        <v>28347.416490000003</v>
      </c>
      <c r="H23" s="63">
        <v>99.999999999999986</v>
      </c>
      <c r="I23" s="61">
        <v>14878.86018</v>
      </c>
      <c r="J23" s="63">
        <v>99.999999999999986</v>
      </c>
      <c r="K23" s="61">
        <v>13296.778800000007</v>
      </c>
      <c r="L23" s="63">
        <v>100.00000000000001</v>
      </c>
      <c r="M23" s="61">
        <v>159.91402000000002</v>
      </c>
      <c r="N23" s="63">
        <v>100</v>
      </c>
      <c r="O23" s="61">
        <v>11.863650000000003</v>
      </c>
      <c r="P23" s="63">
        <v>99.999999999999986</v>
      </c>
      <c r="Q23" s="3"/>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{74DC7892-4FCA-4E6D-BB89-A17356437C23}</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DC7892-4FCA-4E6D-BB89-A17356437C23}">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AA8DD-DF03-4F62-8208-F0C4FF33B49A}">
  <dimension ref="A1:Q27"/>
  <sheetViews>
    <sheetView tabSelected="1" view="pageLayout" zoomScale="90" zoomScaleNormal="100" zoomScalePageLayoutView="90" workbookViewId="0">
      <selection activeCell="F18" sqref="F18"/>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73</v>
      </c>
      <c r="B1" s="67"/>
      <c r="C1" s="67"/>
      <c r="D1" s="67"/>
      <c r="E1" s="67"/>
      <c r="F1" s="67"/>
      <c r="G1" s="67"/>
      <c r="H1" s="67"/>
      <c r="I1" s="67"/>
      <c r="J1" s="67"/>
      <c r="K1" s="67"/>
      <c r="L1" s="67"/>
      <c r="M1" s="67"/>
      <c r="N1" s="67"/>
      <c r="O1" s="67"/>
      <c r="P1" s="67"/>
      <c r="Q1" s="67"/>
    </row>
    <row r="2" spans="1:17" x14ac:dyDescent="0.25">
      <c r="O2" s="9" t="s">
        <v>38</v>
      </c>
      <c r="P2" s="5"/>
    </row>
    <row r="3" spans="1:17" ht="105" x14ac:dyDescent="0.25">
      <c r="A3" s="52" t="s">
        <v>43</v>
      </c>
      <c r="B3" s="53" t="s">
        <v>36</v>
      </c>
      <c r="C3" s="52" t="s">
        <v>44</v>
      </c>
      <c r="D3" s="52" t="s">
        <v>45</v>
      </c>
      <c r="E3" s="52" t="s">
        <v>46</v>
      </c>
      <c r="F3" s="52" t="s">
        <v>47</v>
      </c>
      <c r="G3" s="52" t="s">
        <v>48</v>
      </c>
      <c r="H3" s="52" t="s">
        <v>49</v>
      </c>
      <c r="I3" s="52" t="s">
        <v>50</v>
      </c>
      <c r="J3" s="52" t="s">
        <v>51</v>
      </c>
      <c r="K3" s="52" t="s">
        <v>52</v>
      </c>
      <c r="L3" s="52" t="s">
        <v>53</v>
      </c>
      <c r="M3" s="52" t="s">
        <v>54</v>
      </c>
      <c r="N3" s="52" t="s">
        <v>55</v>
      </c>
      <c r="O3" s="52" t="s">
        <v>56</v>
      </c>
      <c r="P3" s="52" t="s">
        <v>57</v>
      </c>
      <c r="Q3" s="1"/>
    </row>
    <row r="4" spans="1:17" x14ac:dyDescent="0.25">
      <c r="A4" s="14" t="s">
        <v>1</v>
      </c>
      <c r="B4" s="14" t="s">
        <v>64</v>
      </c>
      <c r="C4" s="24">
        <v>54</v>
      </c>
      <c r="D4" s="54">
        <v>1.9271948608137044</v>
      </c>
      <c r="E4" s="24">
        <v>455</v>
      </c>
      <c r="F4" s="54">
        <v>1.6675218060543866</v>
      </c>
      <c r="G4" s="55">
        <v>528.81904999999995</v>
      </c>
      <c r="H4" s="54">
        <v>1.8606399902049982</v>
      </c>
      <c r="I4" s="55">
        <v>213.43141999999997</v>
      </c>
      <c r="J4" s="54">
        <v>1.4478316546928127</v>
      </c>
      <c r="K4" s="55">
        <v>315.38764000000003</v>
      </c>
      <c r="L4" s="54">
        <v>2.3356495897053726</v>
      </c>
      <c r="M4" s="56" t="s">
        <v>39</v>
      </c>
      <c r="N4" s="57" t="s">
        <v>39</v>
      </c>
      <c r="O4" s="56" t="s">
        <v>39</v>
      </c>
      <c r="P4" s="57" t="s">
        <v>39</v>
      </c>
      <c r="Q4" s="2"/>
    </row>
    <row r="5" spans="1:17" x14ac:dyDescent="0.25">
      <c r="A5" s="14" t="s">
        <v>2</v>
      </c>
      <c r="B5" s="14" t="s">
        <v>65</v>
      </c>
      <c r="C5" s="24">
        <v>1</v>
      </c>
      <c r="D5" s="54">
        <v>3.5688793718772309E-2</v>
      </c>
      <c r="E5" s="24">
        <v>10</v>
      </c>
      <c r="F5" s="54">
        <v>3.6648830902294219E-2</v>
      </c>
      <c r="G5" s="55">
        <v>40.123280000000001</v>
      </c>
      <c r="H5" s="54">
        <v>0.14117301429703111</v>
      </c>
      <c r="I5" s="55">
        <v>40.123280000000001</v>
      </c>
      <c r="J5" s="54">
        <v>0.27217995773116743</v>
      </c>
      <c r="K5" s="56" t="s">
        <v>39</v>
      </c>
      <c r="L5" s="57" t="s">
        <v>39</v>
      </c>
      <c r="M5" s="56" t="s">
        <v>39</v>
      </c>
      <c r="N5" s="57" t="s">
        <v>39</v>
      </c>
      <c r="O5" s="56" t="s">
        <v>39</v>
      </c>
      <c r="P5" s="57" t="s">
        <v>39</v>
      </c>
      <c r="Q5" s="2"/>
    </row>
    <row r="6" spans="1:17" x14ac:dyDescent="0.25">
      <c r="A6" s="14" t="s">
        <v>3</v>
      </c>
      <c r="B6" s="14" t="s">
        <v>35</v>
      </c>
      <c r="C6" s="24">
        <v>282</v>
      </c>
      <c r="D6" s="54">
        <v>10.06423982869379</v>
      </c>
      <c r="E6" s="24">
        <v>2878</v>
      </c>
      <c r="F6" s="54">
        <v>10.547533533680276</v>
      </c>
      <c r="G6" s="55">
        <v>2622.7760600000001</v>
      </c>
      <c r="H6" s="54">
        <v>9.2281887775947258</v>
      </c>
      <c r="I6" s="55">
        <v>1195.0920299999993</v>
      </c>
      <c r="J6" s="54">
        <v>8.1070166300027058</v>
      </c>
      <c r="K6" s="58">
        <v>1412.656410000001</v>
      </c>
      <c r="L6" s="59">
        <v>10.461634972160502</v>
      </c>
      <c r="M6" s="60">
        <v>15.027620000000001</v>
      </c>
      <c r="N6" s="59">
        <v>9.503884434699998</v>
      </c>
      <c r="O6" s="56" t="s">
        <v>39</v>
      </c>
      <c r="P6" s="57" t="s">
        <v>39</v>
      </c>
      <c r="Q6" s="3"/>
    </row>
    <row r="7" spans="1:17" x14ac:dyDescent="0.25">
      <c r="A7" s="14" t="s">
        <v>4</v>
      </c>
      <c r="B7" s="14" t="s">
        <v>20</v>
      </c>
      <c r="C7" s="24">
        <v>5</v>
      </c>
      <c r="D7" s="54">
        <v>0.17844396859386152</v>
      </c>
      <c r="E7" s="24">
        <v>24</v>
      </c>
      <c r="F7" s="54">
        <v>8.7957194165506125E-2</v>
      </c>
      <c r="G7" s="55">
        <v>26.225530000000003</v>
      </c>
      <c r="H7" s="54">
        <v>9.2274039451341425E-2</v>
      </c>
      <c r="I7" s="55">
        <v>5.0195100000000004</v>
      </c>
      <c r="J7" s="54">
        <v>3.4050307443239246E-2</v>
      </c>
      <c r="K7" s="55">
        <v>21.206019999999999</v>
      </c>
      <c r="L7" s="54">
        <v>0.15704430240920003</v>
      </c>
      <c r="M7" s="56" t="s">
        <v>39</v>
      </c>
      <c r="N7" s="57" t="s">
        <v>39</v>
      </c>
      <c r="O7" s="56" t="s">
        <v>39</v>
      </c>
      <c r="P7" s="57" t="s">
        <v>39</v>
      </c>
      <c r="Q7" s="3"/>
    </row>
    <row r="8" spans="1:17" x14ac:dyDescent="0.25">
      <c r="A8" s="14" t="s">
        <v>5</v>
      </c>
      <c r="B8" s="14" t="s">
        <v>21</v>
      </c>
      <c r="C8" s="24">
        <v>2</v>
      </c>
      <c r="D8" s="54">
        <v>7.1377587437544618E-2</v>
      </c>
      <c r="E8" s="24">
        <v>99</v>
      </c>
      <c r="F8" s="54">
        <v>0.36282342593271277</v>
      </c>
      <c r="G8" s="55">
        <v>41.674870000000006</v>
      </c>
      <c r="H8" s="54">
        <v>0.14663225484897829</v>
      </c>
      <c r="I8" s="58">
        <v>1.9518499999999999</v>
      </c>
      <c r="J8" s="59">
        <v>1.324055387539551E-2</v>
      </c>
      <c r="K8" s="55">
        <v>39.723019999999998</v>
      </c>
      <c r="L8" s="54">
        <v>0.29417467141343362</v>
      </c>
      <c r="M8" s="56" t="s">
        <v>39</v>
      </c>
      <c r="N8" s="57" t="s">
        <v>39</v>
      </c>
      <c r="O8" s="56" t="s">
        <v>39</v>
      </c>
      <c r="P8" s="57" t="s">
        <v>39</v>
      </c>
      <c r="Q8" s="3"/>
    </row>
    <row r="9" spans="1:17" x14ac:dyDescent="0.25">
      <c r="A9" s="14" t="s">
        <v>6</v>
      </c>
      <c r="B9" s="14" t="s">
        <v>22</v>
      </c>
      <c r="C9" s="24">
        <v>603</v>
      </c>
      <c r="D9" s="54">
        <v>21.5203426124197</v>
      </c>
      <c r="E9" s="24">
        <v>4867</v>
      </c>
      <c r="F9" s="54">
        <v>17.836986000146595</v>
      </c>
      <c r="G9" s="55">
        <v>5054.033739999998</v>
      </c>
      <c r="H9" s="54">
        <v>17.782523697830719</v>
      </c>
      <c r="I9" s="58">
        <v>1621.0503499999995</v>
      </c>
      <c r="J9" s="59">
        <v>10.996544044831182</v>
      </c>
      <c r="K9" s="55">
        <v>3405.0184300000037</v>
      </c>
      <c r="L9" s="54">
        <v>25.216365165637878</v>
      </c>
      <c r="M9" s="60">
        <v>20.806429999999999</v>
      </c>
      <c r="N9" s="54">
        <v>13.158564444581049</v>
      </c>
      <c r="O9" s="55">
        <v>7.1585499999999991</v>
      </c>
      <c r="P9" s="59">
        <v>38.548879217406942</v>
      </c>
      <c r="Q9" s="3"/>
    </row>
    <row r="10" spans="1:17" x14ac:dyDescent="0.25">
      <c r="A10" s="14" t="s">
        <v>7</v>
      </c>
      <c r="B10" s="14" t="s">
        <v>23</v>
      </c>
      <c r="C10" s="24">
        <v>336</v>
      </c>
      <c r="D10" s="54">
        <v>11.991434689507495</v>
      </c>
      <c r="E10" s="24">
        <v>4401</v>
      </c>
      <c r="F10" s="54">
        <v>16.129150480099685</v>
      </c>
      <c r="G10" s="55">
        <v>3912.6667500000012</v>
      </c>
      <c r="H10" s="54">
        <v>13.766645175500816</v>
      </c>
      <c r="I10" s="55">
        <v>1914.3530899999989</v>
      </c>
      <c r="J10" s="54">
        <v>12.986190139956891</v>
      </c>
      <c r="K10" s="55">
        <v>1983.7895199999996</v>
      </c>
      <c r="L10" s="54">
        <v>14.691245282947094</v>
      </c>
      <c r="M10" s="60">
        <v>13.160479999999998</v>
      </c>
      <c r="N10" s="54">
        <v>8.3230532196835316</v>
      </c>
      <c r="O10" s="58">
        <v>1.36368</v>
      </c>
      <c r="P10" s="59">
        <v>7.343433462250526</v>
      </c>
      <c r="Q10" s="3"/>
    </row>
    <row r="11" spans="1:17" x14ac:dyDescent="0.25">
      <c r="A11" s="14" t="s">
        <v>8</v>
      </c>
      <c r="B11" s="14" t="s">
        <v>24</v>
      </c>
      <c r="C11" s="24">
        <v>218</v>
      </c>
      <c r="D11" s="54">
        <v>7.7801570306923624</v>
      </c>
      <c r="E11" s="24">
        <v>2869</v>
      </c>
      <c r="F11" s="54">
        <v>10.51454958586821</v>
      </c>
      <c r="G11" s="55">
        <v>2195.9379400000003</v>
      </c>
      <c r="H11" s="54">
        <v>7.7263667925207784</v>
      </c>
      <c r="I11" s="55">
        <v>1116.0986299999997</v>
      </c>
      <c r="J11" s="54">
        <v>7.5711576405820731</v>
      </c>
      <c r="K11" s="55">
        <v>1075.8665399999998</v>
      </c>
      <c r="L11" s="54">
        <v>7.9674880180109087</v>
      </c>
      <c r="M11" s="60">
        <v>3.9727700000000001</v>
      </c>
      <c r="N11" s="54">
        <v>2.5124901325454805</v>
      </c>
      <c r="O11" s="56" t="s">
        <v>39</v>
      </c>
      <c r="P11" s="57" t="s">
        <v>39</v>
      </c>
      <c r="Q11" s="3"/>
    </row>
    <row r="12" spans="1:17" x14ac:dyDescent="0.25">
      <c r="A12" s="14" t="s">
        <v>9</v>
      </c>
      <c r="B12" s="14" t="s">
        <v>25</v>
      </c>
      <c r="C12" s="24">
        <v>291</v>
      </c>
      <c r="D12" s="54">
        <v>10.385438972162742</v>
      </c>
      <c r="E12" s="24">
        <v>2873</v>
      </c>
      <c r="F12" s="54">
        <v>10.529209118229128</v>
      </c>
      <c r="G12" s="55">
        <v>4076.0849299999973</v>
      </c>
      <c r="H12" s="54">
        <v>14.341629001886252</v>
      </c>
      <c r="I12" s="55">
        <v>2411.4528299999997</v>
      </c>
      <c r="J12" s="54">
        <v>16.358311916176945</v>
      </c>
      <c r="K12" s="55">
        <v>1649.2289700000001</v>
      </c>
      <c r="L12" s="54">
        <v>12.213607886189561</v>
      </c>
      <c r="M12" s="60">
        <v>5.3552499999999998</v>
      </c>
      <c r="N12" s="54">
        <v>3.3868088971458663</v>
      </c>
      <c r="O12" s="58">
        <v>10.047829999999999</v>
      </c>
      <c r="P12" s="59">
        <v>54.107687320342535</v>
      </c>
      <c r="Q12" s="3"/>
    </row>
    <row r="13" spans="1:17" x14ac:dyDescent="0.25">
      <c r="A13" s="14" t="s">
        <v>10</v>
      </c>
      <c r="B13" s="14" t="s">
        <v>26</v>
      </c>
      <c r="C13" s="24">
        <v>87</v>
      </c>
      <c r="D13" s="54">
        <v>3.1049250535331905</v>
      </c>
      <c r="E13" s="24">
        <v>463</v>
      </c>
      <c r="F13" s="54">
        <v>1.6968408707762221</v>
      </c>
      <c r="G13" s="55">
        <v>311.78650999999996</v>
      </c>
      <c r="H13" s="54">
        <v>1.0970150355068535</v>
      </c>
      <c r="I13" s="55">
        <v>54.546420000000012</v>
      </c>
      <c r="J13" s="54">
        <v>0.37002065359528208</v>
      </c>
      <c r="K13" s="55">
        <v>257.24009000000001</v>
      </c>
      <c r="L13" s="54">
        <v>1.9050293494832993</v>
      </c>
      <c r="M13" s="56" t="s">
        <v>39</v>
      </c>
      <c r="N13" s="57" t="s">
        <v>39</v>
      </c>
      <c r="O13" s="56" t="s">
        <v>39</v>
      </c>
      <c r="P13" s="57" t="s">
        <v>39</v>
      </c>
      <c r="Q13" s="3"/>
    </row>
    <row r="14" spans="1:17" x14ac:dyDescent="0.25">
      <c r="A14" s="14" t="s">
        <v>11</v>
      </c>
      <c r="B14" s="14" t="s">
        <v>27</v>
      </c>
      <c r="C14" s="24">
        <v>37</v>
      </c>
      <c r="D14" s="54">
        <v>1.3204853675945754</v>
      </c>
      <c r="E14" s="24">
        <v>258</v>
      </c>
      <c r="F14" s="54">
        <v>0.94553983727919089</v>
      </c>
      <c r="G14" s="55">
        <v>291.61953000000005</v>
      </c>
      <c r="H14" s="54">
        <v>1.0260578915278984</v>
      </c>
      <c r="I14" s="55">
        <v>205.97693000000004</v>
      </c>
      <c r="J14" s="54">
        <v>1.3972634366132493</v>
      </c>
      <c r="K14" s="55">
        <v>85.642600000000002</v>
      </c>
      <c r="L14" s="54">
        <v>0.63423887997418449</v>
      </c>
      <c r="M14" s="56" t="s">
        <v>39</v>
      </c>
      <c r="N14" s="57" t="s">
        <v>39</v>
      </c>
      <c r="O14" s="56" t="s">
        <v>39</v>
      </c>
      <c r="P14" s="57" t="s">
        <v>39</v>
      </c>
      <c r="Q14" s="3"/>
    </row>
    <row r="15" spans="1:17" x14ac:dyDescent="0.25">
      <c r="A15" s="14" t="s">
        <v>12</v>
      </c>
      <c r="B15" s="14" t="s">
        <v>28</v>
      </c>
      <c r="C15" s="24">
        <v>12</v>
      </c>
      <c r="D15" s="54">
        <v>0.42826552462526768</v>
      </c>
      <c r="E15" s="24">
        <v>216</v>
      </c>
      <c r="F15" s="54">
        <v>0.79161474748955496</v>
      </c>
      <c r="G15" s="55">
        <v>114.26051000000001</v>
      </c>
      <c r="H15" s="54">
        <v>0.40202347893332918</v>
      </c>
      <c r="I15" s="55">
        <v>62.758950000000006</v>
      </c>
      <c r="J15" s="54">
        <v>0.42573110568857919</v>
      </c>
      <c r="K15" s="58">
        <v>51.501559999999998</v>
      </c>
      <c r="L15" s="59">
        <v>0.3814023830584693</v>
      </c>
      <c r="M15" s="56" t="s">
        <v>39</v>
      </c>
      <c r="N15" s="57" t="s">
        <v>39</v>
      </c>
      <c r="O15" s="56" t="s">
        <v>39</v>
      </c>
      <c r="P15" s="57" t="s">
        <v>39</v>
      </c>
      <c r="Q15" s="3"/>
    </row>
    <row r="16" spans="1:17" x14ac:dyDescent="0.25">
      <c r="A16" s="14" t="s">
        <v>13</v>
      </c>
      <c r="B16" s="14" t="s">
        <v>29</v>
      </c>
      <c r="C16" s="24">
        <v>333</v>
      </c>
      <c r="D16" s="54">
        <v>11.884368308351178</v>
      </c>
      <c r="E16" s="24">
        <v>2524</v>
      </c>
      <c r="F16" s="54">
        <v>9.2501649197390616</v>
      </c>
      <c r="G16" s="55">
        <v>3621.8502599999997</v>
      </c>
      <c r="H16" s="54">
        <v>12.743412765274567</v>
      </c>
      <c r="I16" s="55">
        <v>2013.7648200000003</v>
      </c>
      <c r="J16" s="54">
        <v>13.66055874764257</v>
      </c>
      <c r="K16" s="58">
        <v>1533.6471500000002</v>
      </c>
      <c r="L16" s="59">
        <v>11.357649705772598</v>
      </c>
      <c r="M16" s="60">
        <v>74.438289999999995</v>
      </c>
      <c r="N16" s="59">
        <v>47.076842885079905</v>
      </c>
      <c r="O16" s="56" t="s">
        <v>39</v>
      </c>
      <c r="P16" s="57" t="s">
        <v>39</v>
      </c>
      <c r="Q16" s="4"/>
    </row>
    <row r="17" spans="1:17" x14ac:dyDescent="0.25">
      <c r="A17" s="14" t="s">
        <v>14</v>
      </c>
      <c r="B17" s="14" t="s">
        <v>30</v>
      </c>
      <c r="C17" s="24">
        <v>162</v>
      </c>
      <c r="D17" s="54">
        <v>5.7815845824411136</v>
      </c>
      <c r="E17" s="24">
        <v>1283</v>
      </c>
      <c r="F17" s="54">
        <v>4.7020450047643481</v>
      </c>
      <c r="G17" s="55">
        <v>676.1893299999997</v>
      </c>
      <c r="H17" s="54">
        <v>2.3791595789673687</v>
      </c>
      <c r="I17" s="55">
        <v>301.40742000000006</v>
      </c>
      <c r="J17" s="54">
        <v>2.0446249368311924</v>
      </c>
      <c r="K17" s="55">
        <v>363.36961999999988</v>
      </c>
      <c r="L17" s="54">
        <v>2.6909872050293311</v>
      </c>
      <c r="M17" s="60">
        <v>11.412270000000001</v>
      </c>
      <c r="N17" s="54">
        <v>7.2174366411709743</v>
      </c>
      <c r="O17" s="56" t="s">
        <v>39</v>
      </c>
      <c r="P17" s="57" t="s">
        <v>39</v>
      </c>
      <c r="Q17" s="3"/>
    </row>
    <row r="18" spans="1:17" x14ac:dyDescent="0.25">
      <c r="A18" s="14" t="s">
        <v>71</v>
      </c>
      <c r="B18" s="14" t="s">
        <v>72</v>
      </c>
      <c r="C18" s="24">
        <v>2</v>
      </c>
      <c r="D18" s="65">
        <v>7.1377587437544618E-2</v>
      </c>
      <c r="E18" s="24">
        <v>6</v>
      </c>
      <c r="F18" s="65">
        <v>2.1989298541376531E-2</v>
      </c>
      <c r="G18" s="55">
        <v>9.3995999999999995</v>
      </c>
      <c r="H18" s="65">
        <v>3.3072317746365036E-2</v>
      </c>
      <c r="I18" s="55">
        <v>8.8773499999999999</v>
      </c>
      <c r="J18" s="65">
        <v>6.0220319668899937E-2</v>
      </c>
      <c r="K18" s="55">
        <v>0.52224999999999999</v>
      </c>
      <c r="L18" s="65">
        <v>3.8675992446109511E-3</v>
      </c>
      <c r="M18" s="64" t="s">
        <v>39</v>
      </c>
      <c r="N18" s="66" t="s">
        <v>39</v>
      </c>
      <c r="O18" s="56" t="s">
        <v>39</v>
      </c>
      <c r="P18" s="66" t="s">
        <v>39</v>
      </c>
      <c r="Q18" s="3"/>
    </row>
    <row r="19" spans="1:17" x14ac:dyDescent="0.25">
      <c r="A19" s="14" t="s">
        <v>15</v>
      </c>
      <c r="B19" s="14" t="s">
        <v>31</v>
      </c>
      <c r="C19" s="24">
        <v>74</v>
      </c>
      <c r="D19" s="54">
        <v>2.6409707351891507</v>
      </c>
      <c r="E19" s="24">
        <v>277</v>
      </c>
      <c r="F19" s="54">
        <v>1.0151726159935499</v>
      </c>
      <c r="G19" s="55">
        <v>223.35748000000001</v>
      </c>
      <c r="H19" s="54">
        <v>0.7858791384300795</v>
      </c>
      <c r="I19" s="58">
        <v>80.513109999999998</v>
      </c>
      <c r="J19" s="59">
        <v>0.54616808188674593</v>
      </c>
      <c r="K19" s="55">
        <v>142.84438</v>
      </c>
      <c r="L19" s="54">
        <v>1.0578550812540348</v>
      </c>
      <c r="M19" s="56" t="s">
        <v>39</v>
      </c>
      <c r="N19" s="57" t="s">
        <v>39</v>
      </c>
      <c r="O19" s="56" t="s">
        <v>39</v>
      </c>
      <c r="P19" s="57" t="s">
        <v>39</v>
      </c>
      <c r="Q19" s="3"/>
    </row>
    <row r="20" spans="1:17" x14ac:dyDescent="0.25">
      <c r="A20" s="14" t="s">
        <v>16</v>
      </c>
      <c r="B20" s="14" t="s">
        <v>32</v>
      </c>
      <c r="C20" s="24">
        <v>24</v>
      </c>
      <c r="D20" s="54">
        <v>0.85653104925053536</v>
      </c>
      <c r="E20" s="24">
        <v>299</v>
      </c>
      <c r="F20" s="54">
        <v>1.0958000439785971</v>
      </c>
      <c r="G20" s="55">
        <v>3046.4104399999997</v>
      </c>
      <c r="H20" s="54">
        <v>10.718738463075422</v>
      </c>
      <c r="I20" s="58">
        <v>2966.1627899999999</v>
      </c>
      <c r="J20" s="59">
        <v>20.121237914895335</v>
      </c>
      <c r="K20" s="55">
        <v>80.024810000000002</v>
      </c>
      <c r="L20" s="54">
        <v>0.59263550925061736</v>
      </c>
      <c r="M20" s="60">
        <v>0.22284000000000001</v>
      </c>
      <c r="N20" s="59">
        <v>0.14093020767284159</v>
      </c>
      <c r="O20" s="56" t="s">
        <v>39</v>
      </c>
      <c r="P20" s="57" t="s">
        <v>39</v>
      </c>
      <c r="Q20" s="3"/>
    </row>
    <row r="21" spans="1:17" x14ac:dyDescent="0.25">
      <c r="A21" s="14" t="s">
        <v>17</v>
      </c>
      <c r="B21" s="14" t="s">
        <v>33</v>
      </c>
      <c r="C21" s="24">
        <v>107</v>
      </c>
      <c r="D21" s="54">
        <v>3.8187009279086368</v>
      </c>
      <c r="E21" s="24">
        <v>2060</v>
      </c>
      <c r="F21" s="54">
        <v>7.5496591658726091</v>
      </c>
      <c r="G21" s="55">
        <v>559.88010999999983</v>
      </c>
      <c r="H21" s="54">
        <v>1.9699277520096394</v>
      </c>
      <c r="I21" s="55">
        <v>262.69571000000002</v>
      </c>
      <c r="J21" s="54">
        <v>1.7820204939366628</v>
      </c>
      <c r="K21" s="55">
        <v>287.58650000000006</v>
      </c>
      <c r="L21" s="54">
        <v>2.1297641554050886</v>
      </c>
      <c r="M21" s="60">
        <v>9.5978999999999992</v>
      </c>
      <c r="N21" s="54">
        <v>6.0699786403839804</v>
      </c>
      <c r="O21" s="56" t="s">
        <v>39</v>
      </c>
      <c r="P21" s="57" t="s">
        <v>39</v>
      </c>
      <c r="Q21" s="3"/>
    </row>
    <row r="22" spans="1:17" x14ac:dyDescent="0.25">
      <c r="A22" s="14" t="s">
        <v>18</v>
      </c>
      <c r="B22" s="14" t="s">
        <v>34</v>
      </c>
      <c r="C22" s="24">
        <v>172</v>
      </c>
      <c r="D22" s="54">
        <v>6.138472519628837</v>
      </c>
      <c r="E22" s="24">
        <v>1424</v>
      </c>
      <c r="F22" s="54">
        <v>5.2187935204866962</v>
      </c>
      <c r="G22" s="55">
        <v>1068.25656</v>
      </c>
      <c r="H22" s="54">
        <v>3.7586408343928333</v>
      </c>
      <c r="I22" s="55">
        <v>266.17630999999994</v>
      </c>
      <c r="J22" s="54">
        <v>1.8056314639490618</v>
      </c>
      <c r="K22" s="55">
        <v>797.95325000000003</v>
      </c>
      <c r="L22" s="54">
        <v>5.909360243053813</v>
      </c>
      <c r="M22" s="60">
        <v>4.12697</v>
      </c>
      <c r="N22" s="54">
        <v>2.6100104970363804</v>
      </c>
      <c r="O22" s="56" t="s">
        <v>39</v>
      </c>
      <c r="P22" s="57" t="s">
        <v>39</v>
      </c>
      <c r="Q22" s="3"/>
    </row>
    <row r="23" spans="1:17" x14ac:dyDescent="0.25">
      <c r="A23" s="62" t="s">
        <v>37</v>
      </c>
      <c r="B23" s="14"/>
      <c r="C23" s="61">
        <v>2802</v>
      </c>
      <c r="D23" s="63">
        <v>100.00000000000001</v>
      </c>
      <c r="E23" s="61">
        <v>27286</v>
      </c>
      <c r="F23" s="63">
        <v>100.00000000000001</v>
      </c>
      <c r="G23" s="61">
        <v>28421.352479999998</v>
      </c>
      <c r="H23" s="63">
        <v>100</v>
      </c>
      <c r="I23" s="61">
        <v>14741.452799999999</v>
      </c>
      <c r="J23" s="63">
        <v>99.999999999999986</v>
      </c>
      <c r="K23" s="61">
        <v>13503.208760000005</v>
      </c>
      <c r="L23" s="63">
        <v>100</v>
      </c>
      <c r="M23" s="61">
        <v>158.12081999999998</v>
      </c>
      <c r="N23" s="63">
        <v>100.00000000000001</v>
      </c>
      <c r="O23" s="61">
        <v>18.570059999999998</v>
      </c>
      <c r="P23" s="63">
        <v>100</v>
      </c>
      <c r="Q23" s="3"/>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{6B3BD166-185D-462A-8986-0DD7E44E3DED}</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B3BD166-185D-462A-8986-0DD7E44E3DED}">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E9FC9-DF13-45A1-9E6A-8CD11783A0C9}">
  <dimension ref="A1:Q37"/>
  <sheetViews>
    <sheetView view="pageLayout" topLeftCell="A4" zoomScale="90" zoomScaleNormal="100" zoomScalePageLayoutView="90" workbookViewId="0">
      <selection activeCell="B6" sqref="B6"/>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59</v>
      </c>
      <c r="B1" s="67"/>
      <c r="C1" s="67"/>
      <c r="D1" s="67"/>
      <c r="E1" s="67"/>
      <c r="F1" s="67"/>
      <c r="G1" s="67"/>
      <c r="H1" s="67"/>
      <c r="I1" s="67"/>
      <c r="J1" s="67"/>
      <c r="K1" s="67"/>
      <c r="L1" s="67"/>
      <c r="M1" s="67"/>
      <c r="N1" s="67"/>
      <c r="O1" s="67"/>
      <c r="P1" s="67"/>
      <c r="Q1" s="67"/>
    </row>
    <row r="2" spans="1:17" x14ac:dyDescent="0.25">
      <c r="O2" s="9" t="s">
        <v>38</v>
      </c>
      <c r="P2" s="5"/>
    </row>
    <row r="3" spans="1:17" ht="105.75" thickBot="1" x14ac:dyDescent="0.3">
      <c r="A3" s="10" t="s">
        <v>43</v>
      </c>
      <c r="B3" s="11" t="s">
        <v>36</v>
      </c>
      <c r="C3" s="12" t="s">
        <v>44</v>
      </c>
      <c r="D3" s="12" t="s">
        <v>45</v>
      </c>
      <c r="E3" s="12" t="s">
        <v>46</v>
      </c>
      <c r="F3" s="12" t="s">
        <v>47</v>
      </c>
      <c r="G3" s="12" t="s">
        <v>48</v>
      </c>
      <c r="H3" s="12" t="s">
        <v>49</v>
      </c>
      <c r="I3" s="12" t="s">
        <v>50</v>
      </c>
      <c r="J3" s="12" t="s">
        <v>51</v>
      </c>
      <c r="K3" s="12" t="s">
        <v>52</v>
      </c>
      <c r="L3" s="12" t="s">
        <v>53</v>
      </c>
      <c r="M3" s="12" t="s">
        <v>54</v>
      </c>
      <c r="N3" s="12" t="s">
        <v>55</v>
      </c>
      <c r="O3" s="12" t="s">
        <v>56</v>
      </c>
      <c r="P3" s="13" t="s">
        <v>57</v>
      </c>
      <c r="Q3" s="1"/>
    </row>
    <row r="4" spans="1:17" ht="15.75" thickBot="1" x14ac:dyDescent="0.3">
      <c r="A4" s="14" t="s">
        <v>1</v>
      </c>
      <c r="B4" s="15" t="s">
        <v>41</v>
      </c>
      <c r="C4" s="16">
        <v>32</v>
      </c>
      <c r="D4" s="17">
        <v>1.8422567645365575</v>
      </c>
      <c r="E4" s="18">
        <v>317</v>
      </c>
      <c r="F4" s="17">
        <v>1.7280854775403403</v>
      </c>
      <c r="G4" s="19">
        <v>239.55968000000001</v>
      </c>
      <c r="H4" s="17">
        <v>1.4749416308278387</v>
      </c>
      <c r="I4" s="19">
        <v>7.8018100000000015</v>
      </c>
      <c r="J4" s="17">
        <v>0.20135334681556127</v>
      </c>
      <c r="K4" s="19">
        <v>231.75787000000003</v>
      </c>
      <c r="L4" s="17">
        <v>1.9503155739069646</v>
      </c>
      <c r="M4" s="20" t="s">
        <v>39</v>
      </c>
      <c r="N4" s="22" t="s">
        <v>39</v>
      </c>
      <c r="O4" s="21" t="s">
        <v>39</v>
      </c>
      <c r="P4" s="22" t="s">
        <v>39</v>
      </c>
      <c r="Q4" s="2"/>
    </row>
    <row r="5" spans="1:17" ht="15.75" thickBot="1" x14ac:dyDescent="0.3">
      <c r="A5" s="14" t="s">
        <v>3</v>
      </c>
      <c r="B5" s="15" t="s">
        <v>35</v>
      </c>
      <c r="C5" s="24">
        <v>195</v>
      </c>
      <c r="D5" s="25">
        <v>11.226252158894647</v>
      </c>
      <c r="E5" s="26">
        <v>1667</v>
      </c>
      <c r="F5" s="25">
        <v>9.0874400348887932</v>
      </c>
      <c r="G5" s="27">
        <v>1384.6792099999996</v>
      </c>
      <c r="H5" s="25">
        <v>8.5253119897755862</v>
      </c>
      <c r="I5" s="27">
        <v>179.90607000000003</v>
      </c>
      <c r="J5" s="25">
        <v>4.643113496346956</v>
      </c>
      <c r="K5" s="40">
        <v>1199.7390899999994</v>
      </c>
      <c r="L5" s="46">
        <v>10.096182847434559</v>
      </c>
      <c r="M5" s="34">
        <v>5.0340499999999997</v>
      </c>
      <c r="N5" s="17">
        <v>2.7359272209282768</v>
      </c>
      <c r="O5" s="29" t="s">
        <v>39</v>
      </c>
      <c r="P5" s="30" t="s">
        <v>39</v>
      </c>
      <c r="Q5" s="3"/>
    </row>
    <row r="6" spans="1:17" ht="15.75" thickBot="1" x14ac:dyDescent="0.3">
      <c r="A6" s="14" t="s">
        <v>4</v>
      </c>
      <c r="B6" s="14" t="s">
        <v>20</v>
      </c>
      <c r="C6" s="18">
        <v>3</v>
      </c>
      <c r="D6" s="17">
        <v>0.17271157167530224</v>
      </c>
      <c r="E6" s="19">
        <v>17</v>
      </c>
      <c r="F6" s="17">
        <v>9.2673353685128648E-2</v>
      </c>
      <c r="G6" s="19">
        <v>6.374950000000001</v>
      </c>
      <c r="H6" s="17">
        <v>3.9249840162776689E-2</v>
      </c>
      <c r="I6" s="19">
        <v>0.18256</v>
      </c>
      <c r="J6" s="17">
        <v>4.7116075621745288E-3</v>
      </c>
      <c r="K6" s="19">
        <v>6.1923900000000005</v>
      </c>
      <c r="L6" s="17">
        <v>5.2110914967874657E-2</v>
      </c>
      <c r="M6" s="33" t="s">
        <v>39</v>
      </c>
      <c r="N6" s="22" t="s">
        <v>39</v>
      </c>
      <c r="O6" s="21" t="s">
        <v>39</v>
      </c>
      <c r="P6" s="22" t="s">
        <v>39</v>
      </c>
      <c r="Q6" s="3"/>
    </row>
    <row r="7" spans="1:17" ht="15.75" thickBot="1" x14ac:dyDescent="0.3">
      <c r="A7" s="14" t="s">
        <v>5</v>
      </c>
      <c r="B7" s="14" t="s">
        <v>21</v>
      </c>
      <c r="C7" s="26">
        <v>1</v>
      </c>
      <c r="D7" s="25">
        <v>5.7570523891767422E-2</v>
      </c>
      <c r="E7" s="26">
        <v>89</v>
      </c>
      <c r="F7" s="25">
        <v>0.48517226341037939</v>
      </c>
      <c r="G7" s="27">
        <v>36.152800000000006</v>
      </c>
      <c r="H7" s="25">
        <v>0.22258866680316441</v>
      </c>
      <c r="I7" s="29" t="s">
        <v>39</v>
      </c>
      <c r="J7" s="30" t="s">
        <v>39</v>
      </c>
      <c r="K7" s="27">
        <v>36.152800000000006</v>
      </c>
      <c r="L7" s="25">
        <v>0.3042372148153748</v>
      </c>
      <c r="M7" s="35" t="s">
        <v>39</v>
      </c>
      <c r="N7" s="22" t="s">
        <v>39</v>
      </c>
      <c r="O7" s="28" t="s">
        <v>39</v>
      </c>
      <c r="P7" s="30" t="s">
        <v>39</v>
      </c>
      <c r="Q7" s="3"/>
    </row>
    <row r="8" spans="1:17" ht="15.75" thickBot="1" x14ac:dyDescent="0.3">
      <c r="A8" s="14" t="s">
        <v>6</v>
      </c>
      <c r="B8" s="14" t="s">
        <v>22</v>
      </c>
      <c r="C8" s="18">
        <v>357</v>
      </c>
      <c r="D8" s="17">
        <v>20.552677029360964</v>
      </c>
      <c r="E8" s="18">
        <v>3614</v>
      </c>
      <c r="F8" s="17">
        <v>19.701264718709112</v>
      </c>
      <c r="G8" s="19">
        <v>2816.7212500000019</v>
      </c>
      <c r="H8" s="17">
        <v>17.342231522693766</v>
      </c>
      <c r="I8" s="21">
        <v>382.84033000000005</v>
      </c>
      <c r="J8" s="22">
        <v>9.8805510184782666</v>
      </c>
      <c r="K8" s="19">
        <v>2383.7049100000013</v>
      </c>
      <c r="L8" s="17">
        <v>20.05962865283281</v>
      </c>
      <c r="M8" s="31">
        <v>30.4603</v>
      </c>
      <c r="N8" s="17">
        <v>16.554695310464059</v>
      </c>
      <c r="O8" s="19">
        <v>19.715699999999998</v>
      </c>
      <c r="P8" s="41">
        <v>6.5675857529189088</v>
      </c>
      <c r="Q8" s="3"/>
    </row>
    <row r="9" spans="1:17" ht="15.75" thickBot="1" x14ac:dyDescent="0.3">
      <c r="A9" s="14" t="s">
        <v>7</v>
      </c>
      <c r="B9" s="15" t="s">
        <v>23</v>
      </c>
      <c r="C9" s="26">
        <v>235</v>
      </c>
      <c r="D9" s="25">
        <v>13.529073114565342</v>
      </c>
      <c r="E9" s="27">
        <v>3002</v>
      </c>
      <c r="F9" s="25">
        <v>16.365023986044484</v>
      </c>
      <c r="G9" s="27">
        <v>1920.7492200000008</v>
      </c>
      <c r="H9" s="25">
        <v>11.825833908937014</v>
      </c>
      <c r="I9" s="27">
        <v>391.04013999999995</v>
      </c>
      <c r="J9" s="25">
        <v>10.092176165303385</v>
      </c>
      <c r="K9" s="27">
        <v>1516.6756000000012</v>
      </c>
      <c r="L9" s="25">
        <v>12.763303542808242</v>
      </c>
      <c r="M9" s="34">
        <v>13.033479999999999</v>
      </c>
      <c r="N9" s="17">
        <v>7.0834919628180604</v>
      </c>
      <c r="O9" s="29" t="s">
        <v>39</v>
      </c>
      <c r="P9" s="30" t="s">
        <v>39</v>
      </c>
      <c r="Q9" s="3"/>
    </row>
    <row r="10" spans="1:17" ht="15.75" thickBot="1" x14ac:dyDescent="0.3">
      <c r="A10" s="14" t="s">
        <v>8</v>
      </c>
      <c r="B10" s="23" t="s">
        <v>24</v>
      </c>
      <c r="C10" s="18">
        <v>105</v>
      </c>
      <c r="D10" s="17">
        <v>6.0449050086355784</v>
      </c>
      <c r="E10" s="19">
        <v>1333</v>
      </c>
      <c r="F10" s="17">
        <v>7.2666812036633237</v>
      </c>
      <c r="G10" s="19">
        <v>1203.6294000000003</v>
      </c>
      <c r="H10" s="17">
        <v>7.4106089561830002</v>
      </c>
      <c r="I10" s="19">
        <v>144.09985999999998</v>
      </c>
      <c r="J10" s="17">
        <v>3.7190073952908125</v>
      </c>
      <c r="K10" s="19">
        <v>778.15247000000022</v>
      </c>
      <c r="L10" s="17">
        <v>6.5483984691228496</v>
      </c>
      <c r="M10" s="31">
        <v>0.89570000000000005</v>
      </c>
      <c r="N10" s="17">
        <v>0.48679890183559121</v>
      </c>
      <c r="O10" s="19">
        <v>280.48136999999997</v>
      </c>
      <c r="P10" s="32">
        <v>93.432414247081098</v>
      </c>
      <c r="Q10" s="3"/>
    </row>
    <row r="11" spans="1:17" ht="15.75" thickBot="1" x14ac:dyDescent="0.3">
      <c r="A11" s="14" t="s">
        <v>9</v>
      </c>
      <c r="B11" s="15" t="s">
        <v>25</v>
      </c>
      <c r="C11" s="26">
        <v>237</v>
      </c>
      <c r="D11" s="25">
        <v>13.644214162348877</v>
      </c>
      <c r="E11" s="27">
        <v>2464</v>
      </c>
      <c r="F11" s="25">
        <v>13.432184910597469</v>
      </c>
      <c r="G11" s="27">
        <v>1981.9450300000003</v>
      </c>
      <c r="H11" s="25">
        <v>12.202609532452749</v>
      </c>
      <c r="I11" s="27">
        <v>146.36926999999997</v>
      </c>
      <c r="J11" s="25">
        <v>3.7775775602649282</v>
      </c>
      <c r="K11" s="27">
        <v>1815.4698399999995</v>
      </c>
      <c r="L11" s="25">
        <v>15.277751313948407</v>
      </c>
      <c r="M11" s="34">
        <v>20.105910000000005</v>
      </c>
      <c r="N11" s="17">
        <v>10.92724674378166</v>
      </c>
      <c r="O11" s="29" t="s">
        <v>39</v>
      </c>
      <c r="P11" s="29" t="s">
        <v>39</v>
      </c>
      <c r="Q11" s="3"/>
    </row>
    <row r="12" spans="1:17" ht="15.75" thickBot="1" x14ac:dyDescent="0.3">
      <c r="A12" s="14" t="s">
        <v>10</v>
      </c>
      <c r="B12" s="14" t="s">
        <v>26</v>
      </c>
      <c r="C12" s="18">
        <v>47</v>
      </c>
      <c r="D12" s="17">
        <v>2.7058146229130684</v>
      </c>
      <c r="E12" s="19">
        <v>233</v>
      </c>
      <c r="F12" s="17">
        <v>1.2701700828608811</v>
      </c>
      <c r="G12" s="19">
        <v>149.69049999999999</v>
      </c>
      <c r="H12" s="17">
        <v>0.92162733807890607</v>
      </c>
      <c r="I12" s="19">
        <v>14.384180000000001</v>
      </c>
      <c r="J12" s="17">
        <v>0.3712347242751951</v>
      </c>
      <c r="K12" s="19">
        <v>135.30632</v>
      </c>
      <c r="L12" s="17">
        <v>1.138645359245144</v>
      </c>
      <c r="M12" s="33" t="s">
        <v>39</v>
      </c>
      <c r="N12" s="22" t="s">
        <v>39</v>
      </c>
      <c r="O12" s="21" t="s">
        <v>39</v>
      </c>
      <c r="P12" s="21" t="s">
        <v>39</v>
      </c>
      <c r="Q12" s="3"/>
    </row>
    <row r="13" spans="1:17" ht="15.75" thickBot="1" x14ac:dyDescent="0.3">
      <c r="A13" s="14" t="s">
        <v>11</v>
      </c>
      <c r="B13" s="14" t="s">
        <v>27</v>
      </c>
      <c r="C13" s="26">
        <v>24</v>
      </c>
      <c r="D13" s="25">
        <v>1.3816925734024179</v>
      </c>
      <c r="E13" s="27">
        <v>144</v>
      </c>
      <c r="F13" s="25">
        <v>0.78499781945050151</v>
      </c>
      <c r="G13" s="27">
        <v>129.58094000000003</v>
      </c>
      <c r="H13" s="25">
        <v>0.79781507041503963</v>
      </c>
      <c r="I13" s="27">
        <v>47.778860000000002</v>
      </c>
      <c r="J13" s="25">
        <v>1.2331027502633551</v>
      </c>
      <c r="K13" s="27">
        <v>81.802080000000018</v>
      </c>
      <c r="L13" s="25">
        <v>0.68839030407892277</v>
      </c>
      <c r="M13" s="35" t="s">
        <v>39</v>
      </c>
      <c r="N13" s="22" t="s">
        <v>39</v>
      </c>
      <c r="O13" s="28" t="s">
        <v>39</v>
      </c>
      <c r="P13" s="29" t="s">
        <v>39</v>
      </c>
      <c r="Q13" s="3"/>
    </row>
    <row r="14" spans="1:17" ht="15.75" thickBot="1" x14ac:dyDescent="0.3">
      <c r="A14" s="14" t="s">
        <v>12</v>
      </c>
      <c r="B14" s="14" t="s">
        <v>28</v>
      </c>
      <c r="C14" s="18">
        <v>12</v>
      </c>
      <c r="D14" s="17">
        <v>0.69084628670120896</v>
      </c>
      <c r="E14" s="18">
        <v>132</v>
      </c>
      <c r="F14" s="17">
        <v>0.71958133449629302</v>
      </c>
      <c r="G14" s="19">
        <v>48.148430000000005</v>
      </c>
      <c r="H14" s="17">
        <v>0.29644439275423995</v>
      </c>
      <c r="I14" s="19">
        <v>3.65238</v>
      </c>
      <c r="J14" s="17">
        <v>9.4262605323920931E-2</v>
      </c>
      <c r="K14" s="19">
        <v>44.496050000000004</v>
      </c>
      <c r="L14" s="17">
        <v>0.37444829507771621</v>
      </c>
      <c r="M14" s="33" t="s">
        <v>39</v>
      </c>
      <c r="N14" s="22" t="s">
        <v>39</v>
      </c>
      <c r="O14" s="21" t="s">
        <v>39</v>
      </c>
      <c r="P14" s="21" t="s">
        <v>39</v>
      </c>
      <c r="Q14" s="3"/>
    </row>
    <row r="15" spans="1:17" ht="15.75" thickBot="1" x14ac:dyDescent="0.3">
      <c r="A15" s="14" t="s">
        <v>13</v>
      </c>
      <c r="B15" s="15" t="s">
        <v>29</v>
      </c>
      <c r="C15" s="26">
        <v>200</v>
      </c>
      <c r="D15" s="25">
        <v>11.514104778353483</v>
      </c>
      <c r="E15" s="27">
        <v>2039</v>
      </c>
      <c r="F15" s="25">
        <v>11.115351068469254</v>
      </c>
      <c r="G15" s="27">
        <v>2781.5663999999992</v>
      </c>
      <c r="H15" s="25">
        <v>17.125787120236257</v>
      </c>
      <c r="I15" s="27">
        <v>514.93043</v>
      </c>
      <c r="J15" s="25">
        <v>13.289604009540874</v>
      </c>
      <c r="K15" s="27">
        <v>2208.4525399999998</v>
      </c>
      <c r="L15" s="25">
        <v>18.584824683607909</v>
      </c>
      <c r="M15" s="34">
        <v>58.183430000000001</v>
      </c>
      <c r="N15" s="17">
        <v>31.621781655719538</v>
      </c>
      <c r="O15" s="28" t="s">
        <v>39</v>
      </c>
      <c r="P15" s="29" t="s">
        <v>39</v>
      </c>
      <c r="Q15" s="4"/>
    </row>
    <row r="16" spans="1:17" ht="15.75" thickBot="1" x14ac:dyDescent="0.3">
      <c r="A16" s="14" t="s">
        <v>14</v>
      </c>
      <c r="B16" s="23" t="s">
        <v>30</v>
      </c>
      <c r="C16" s="18">
        <v>80</v>
      </c>
      <c r="D16" s="17">
        <v>4.6056419113413929</v>
      </c>
      <c r="E16" s="19">
        <v>911</v>
      </c>
      <c r="F16" s="17">
        <v>4.9662014827736591</v>
      </c>
      <c r="G16" s="19">
        <v>476.72350999999992</v>
      </c>
      <c r="H16" s="17">
        <v>2.9351322864238729</v>
      </c>
      <c r="I16" s="19">
        <v>77.705880000000008</v>
      </c>
      <c r="J16" s="17">
        <v>2.0054755249420819</v>
      </c>
      <c r="K16" s="19">
        <v>389.91519000000005</v>
      </c>
      <c r="L16" s="17">
        <v>3.2812593054979891</v>
      </c>
      <c r="M16" s="31">
        <v>9.1024399999999979</v>
      </c>
      <c r="N16" s="17">
        <v>4.9470333772740398</v>
      </c>
      <c r="O16" s="21" t="s">
        <v>39</v>
      </c>
      <c r="P16" s="21" t="s">
        <v>39</v>
      </c>
      <c r="Q16" s="3"/>
    </row>
    <row r="17" spans="1:17" ht="15.75" thickBot="1" x14ac:dyDescent="0.3">
      <c r="A17" s="14" t="s">
        <v>15</v>
      </c>
      <c r="B17" s="15" t="s">
        <v>31</v>
      </c>
      <c r="C17" s="26">
        <v>35</v>
      </c>
      <c r="D17" s="25">
        <v>2.0149683362118593</v>
      </c>
      <c r="E17" s="27">
        <v>177</v>
      </c>
      <c r="F17" s="25">
        <v>0.96489315307457468</v>
      </c>
      <c r="G17" s="27">
        <v>95.402609999999981</v>
      </c>
      <c r="H17" s="25">
        <v>0.58738299023705587</v>
      </c>
      <c r="I17" s="27">
        <v>4.5334299999999992</v>
      </c>
      <c r="J17" s="25">
        <v>0.11700122190287504</v>
      </c>
      <c r="K17" s="27">
        <v>90.86918</v>
      </c>
      <c r="L17" s="25">
        <v>0.76469281039800396</v>
      </c>
      <c r="M17" s="35" t="s">
        <v>39</v>
      </c>
      <c r="N17" s="22" t="s">
        <v>39</v>
      </c>
      <c r="O17" s="29" t="s">
        <v>39</v>
      </c>
      <c r="P17" s="29" t="s">
        <v>39</v>
      </c>
      <c r="Q17" s="3"/>
    </row>
    <row r="18" spans="1:17" ht="15.75" thickBot="1" x14ac:dyDescent="0.3">
      <c r="A18" s="14" t="s">
        <v>16</v>
      </c>
      <c r="B18" s="14" t="s">
        <v>32</v>
      </c>
      <c r="C18" s="18">
        <v>14</v>
      </c>
      <c r="D18" s="17">
        <v>0.80598733448474369</v>
      </c>
      <c r="E18" s="18">
        <v>151</v>
      </c>
      <c r="F18" s="17">
        <v>0.82315743567378985</v>
      </c>
      <c r="G18" s="19">
        <v>1270.4820300000003</v>
      </c>
      <c r="H18" s="17">
        <v>7.8222129753456997</v>
      </c>
      <c r="I18" s="19">
        <v>1130.84016</v>
      </c>
      <c r="J18" s="17">
        <v>29.185336598743721</v>
      </c>
      <c r="K18" s="19">
        <v>109.82734000000001</v>
      </c>
      <c r="L18" s="17">
        <v>0.92423170631821627</v>
      </c>
      <c r="M18" s="31">
        <v>29.814529999999998</v>
      </c>
      <c r="N18" s="17">
        <v>16.203729443724782</v>
      </c>
      <c r="O18" s="21" t="s">
        <v>39</v>
      </c>
      <c r="P18" s="21" t="s">
        <v>39</v>
      </c>
      <c r="Q18" s="3"/>
    </row>
    <row r="19" spans="1:17" ht="15.75" thickBot="1" x14ac:dyDescent="0.3">
      <c r="A19" s="14" t="s">
        <v>17</v>
      </c>
      <c r="B19" s="14" t="s">
        <v>33</v>
      </c>
      <c r="C19" s="26">
        <v>56</v>
      </c>
      <c r="D19" s="25">
        <v>3.2239493379389748</v>
      </c>
      <c r="E19" s="27">
        <v>644</v>
      </c>
      <c r="F19" s="25">
        <v>3.5106846925425206</v>
      </c>
      <c r="G19" s="27">
        <v>977.40589999999941</v>
      </c>
      <c r="H19" s="25">
        <v>6.0177766647824482</v>
      </c>
      <c r="I19" s="27">
        <v>746.50983999999994</v>
      </c>
      <c r="J19" s="25">
        <v>19.266331109671871</v>
      </c>
      <c r="K19" s="27">
        <v>217.96812</v>
      </c>
      <c r="L19" s="25">
        <v>1.8342704782850396</v>
      </c>
      <c r="M19" s="34">
        <v>12.927940000000001</v>
      </c>
      <c r="N19" s="17">
        <v>7.0261326281080869</v>
      </c>
      <c r="O19" s="29" t="s">
        <v>39</v>
      </c>
      <c r="P19" s="29" t="s">
        <v>39</v>
      </c>
      <c r="Q19" s="3"/>
    </row>
    <row r="20" spans="1:17" ht="15.75" thickBot="1" x14ac:dyDescent="0.3">
      <c r="A20" s="14" t="s">
        <v>18</v>
      </c>
      <c r="B20" s="14" t="s">
        <v>34</v>
      </c>
      <c r="C20" s="18">
        <v>104</v>
      </c>
      <c r="D20" s="17">
        <v>5.9873344847438119</v>
      </c>
      <c r="E20" s="18">
        <v>1410</v>
      </c>
      <c r="F20" s="17">
        <v>7.6864369821194947</v>
      </c>
      <c r="G20" s="19">
        <v>723.16510999999991</v>
      </c>
      <c r="H20" s="17">
        <v>4.4524451138905894</v>
      </c>
      <c r="I20" s="19">
        <v>82.110829999999993</v>
      </c>
      <c r="J20" s="17">
        <v>2.119160865274031</v>
      </c>
      <c r="K20" s="19">
        <v>636.61410999999998</v>
      </c>
      <c r="L20" s="17">
        <v>5.3573085276539745</v>
      </c>
      <c r="M20" s="31">
        <v>4.4401700000000002</v>
      </c>
      <c r="N20" s="17">
        <v>2.4131627553459158</v>
      </c>
      <c r="O20" s="21" t="s">
        <v>39</v>
      </c>
      <c r="P20" s="21" t="s">
        <v>39</v>
      </c>
      <c r="Q20" s="3"/>
    </row>
    <row r="21" spans="1:17" x14ac:dyDescent="0.25">
      <c r="A21" s="36" t="s">
        <v>37</v>
      </c>
      <c r="B21" s="37"/>
      <c r="C21" s="43">
        <v>1737</v>
      </c>
      <c r="D21" s="42">
        <v>100</v>
      </c>
      <c r="E21" s="43">
        <v>18344</v>
      </c>
      <c r="F21" s="42">
        <v>100</v>
      </c>
      <c r="G21" s="43">
        <v>16241.976970000002</v>
      </c>
      <c r="H21" s="42">
        <v>100.00000000000001</v>
      </c>
      <c r="I21" s="43">
        <v>3874.6860299999994</v>
      </c>
      <c r="J21" s="42">
        <v>100</v>
      </c>
      <c r="K21" s="43">
        <v>11883.095900000002</v>
      </c>
      <c r="L21" s="42">
        <v>99.999999999999972</v>
      </c>
      <c r="M21" s="44">
        <v>183.99794999999997</v>
      </c>
      <c r="N21" s="42">
        <v>100.00000000000001</v>
      </c>
      <c r="O21" s="45">
        <v>300.19706999999994</v>
      </c>
      <c r="P21" s="45">
        <v>100</v>
      </c>
      <c r="Q21" s="3"/>
    </row>
    <row r="24" spans="1:17" x14ac:dyDescent="0.25">
      <c r="A24" s="7" t="s">
        <v>0</v>
      </c>
      <c r="B24" s="8"/>
      <c r="C24" s="8"/>
      <c r="D24" s="8"/>
      <c r="E24" s="8"/>
      <c r="F24" s="8"/>
      <c r="G24" s="8"/>
      <c r="H24" s="8"/>
      <c r="I24" s="8"/>
      <c r="J24" s="8"/>
      <c r="K24" s="8"/>
      <c r="L24" s="8"/>
      <c r="M24" s="8"/>
      <c r="N24" s="8"/>
      <c r="O24" s="6"/>
    </row>
    <row r="25" spans="1:17" ht="65.25" customHeight="1" x14ac:dyDescent="0.25">
      <c r="A25" s="68" t="s">
        <v>40</v>
      </c>
      <c r="B25" s="69"/>
      <c r="C25" s="69"/>
      <c r="D25" s="69"/>
      <c r="E25" s="69"/>
      <c r="F25" s="69"/>
      <c r="G25" s="69"/>
      <c r="H25" s="69"/>
      <c r="I25" s="69"/>
      <c r="J25" s="69"/>
      <c r="K25" s="69"/>
      <c r="L25" s="69"/>
      <c r="M25" s="69"/>
      <c r="N25" s="69"/>
      <c r="O25" s="69"/>
    </row>
    <row r="26" spans="1:17" x14ac:dyDescent="0.25">
      <c r="A26" s="68" t="s">
        <v>42</v>
      </c>
      <c r="B26" s="69"/>
      <c r="C26" s="69"/>
      <c r="D26" s="69"/>
      <c r="E26" s="69"/>
      <c r="F26" s="69"/>
      <c r="G26" s="69"/>
      <c r="H26" s="69"/>
      <c r="I26" s="69"/>
      <c r="J26" s="69"/>
      <c r="K26" s="69"/>
      <c r="L26" s="69"/>
      <c r="M26" s="69"/>
      <c r="N26" s="69"/>
      <c r="O26" s="69"/>
    </row>
    <row r="37" spans="2:2" x14ac:dyDescent="0.25">
      <c r="B37" s="49"/>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{60BEB898-C253-4201-9F3A-019BA21C58E9}</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0BEB898-C253-4201-9F3A-019BA21C58E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B2281-5CF5-43BD-8D6F-C8B9290CEA53}">
  <dimension ref="A1:Q26"/>
  <sheetViews>
    <sheetView view="pageLayout" topLeftCell="A7" zoomScale="90" zoomScaleNormal="100" zoomScalePageLayoutView="90" workbookViewId="0">
      <selection activeCell="J6" sqref="J6"/>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60</v>
      </c>
      <c r="B1" s="67"/>
      <c r="C1" s="67"/>
      <c r="D1" s="67"/>
      <c r="E1" s="67"/>
      <c r="F1" s="67"/>
      <c r="G1" s="67"/>
      <c r="H1" s="67"/>
      <c r="I1" s="67"/>
      <c r="J1" s="67"/>
      <c r="K1" s="67"/>
      <c r="L1" s="67"/>
      <c r="M1" s="67"/>
      <c r="N1" s="67"/>
      <c r="O1" s="67"/>
      <c r="P1" s="67"/>
      <c r="Q1" s="67"/>
    </row>
    <row r="2" spans="1:17" x14ac:dyDescent="0.25">
      <c r="O2" s="9" t="s">
        <v>38</v>
      </c>
      <c r="P2" s="5"/>
    </row>
    <row r="3" spans="1:17" ht="105.75" thickBot="1" x14ac:dyDescent="0.3">
      <c r="A3" s="10" t="s">
        <v>43</v>
      </c>
      <c r="B3" s="11" t="s">
        <v>36</v>
      </c>
      <c r="C3" s="12" t="s">
        <v>44</v>
      </c>
      <c r="D3" s="12" t="s">
        <v>45</v>
      </c>
      <c r="E3" s="12" t="s">
        <v>46</v>
      </c>
      <c r="F3" s="12" t="s">
        <v>47</v>
      </c>
      <c r="G3" s="12" t="s">
        <v>48</v>
      </c>
      <c r="H3" s="12" t="s">
        <v>49</v>
      </c>
      <c r="I3" s="12" t="s">
        <v>50</v>
      </c>
      <c r="J3" s="12" t="s">
        <v>51</v>
      </c>
      <c r="K3" s="12" t="s">
        <v>52</v>
      </c>
      <c r="L3" s="12" t="s">
        <v>53</v>
      </c>
      <c r="M3" s="12" t="s">
        <v>54</v>
      </c>
      <c r="N3" s="12" t="s">
        <v>55</v>
      </c>
      <c r="O3" s="12" t="s">
        <v>56</v>
      </c>
      <c r="P3" s="13" t="s">
        <v>57</v>
      </c>
      <c r="Q3" s="1"/>
    </row>
    <row r="4" spans="1:17" ht="15.75" thickBot="1" x14ac:dyDescent="0.3">
      <c r="A4" s="14" t="s">
        <v>1</v>
      </c>
      <c r="B4" s="15" t="s">
        <v>41</v>
      </c>
      <c r="C4" s="16">
        <v>29</v>
      </c>
      <c r="D4" s="17">
        <v>1.8001241464928615</v>
      </c>
      <c r="E4" s="18">
        <v>300</v>
      </c>
      <c r="F4" s="17">
        <v>1.773049645390071</v>
      </c>
      <c r="G4" s="19">
        <v>230.9759</v>
      </c>
      <c r="H4" s="17">
        <v>1.4730768732529809</v>
      </c>
      <c r="I4" s="19">
        <v>7.8515500000000014</v>
      </c>
      <c r="J4" s="17">
        <v>0.20013939697337327</v>
      </c>
      <c r="K4" s="19">
        <v>223.12434999999999</v>
      </c>
      <c r="L4" s="17">
        <v>1.9789928575556035</v>
      </c>
      <c r="M4" s="20" t="s">
        <v>39</v>
      </c>
      <c r="N4" s="22" t="s">
        <v>39</v>
      </c>
      <c r="O4" s="21" t="s">
        <v>39</v>
      </c>
      <c r="P4" s="22" t="s">
        <v>39</v>
      </c>
      <c r="Q4" s="2"/>
    </row>
    <row r="5" spans="1:17" ht="15.75" thickBot="1" x14ac:dyDescent="0.3">
      <c r="A5" s="14" t="s">
        <v>3</v>
      </c>
      <c r="B5" s="15" t="s">
        <v>35</v>
      </c>
      <c r="C5" s="24">
        <v>181</v>
      </c>
      <c r="D5" s="25">
        <v>11.235257603972688</v>
      </c>
      <c r="E5" s="26">
        <v>1650</v>
      </c>
      <c r="F5" s="25">
        <v>9.75177304964539</v>
      </c>
      <c r="G5" s="27">
        <v>1322.8444500000005</v>
      </c>
      <c r="H5" s="25">
        <v>8.4366012480352293</v>
      </c>
      <c r="I5" s="27">
        <v>168.89890000000003</v>
      </c>
      <c r="J5" s="25">
        <v>4.305305830755211</v>
      </c>
      <c r="K5" s="40">
        <v>1144.0569900000003</v>
      </c>
      <c r="L5" s="46">
        <v>10.147169557453335</v>
      </c>
      <c r="M5" s="34">
        <v>9.8885699999999996</v>
      </c>
      <c r="N5" s="17">
        <v>5.3682870760563937</v>
      </c>
      <c r="O5" s="29" t="s">
        <v>39</v>
      </c>
      <c r="P5" s="30" t="s">
        <v>39</v>
      </c>
      <c r="Q5" s="3"/>
    </row>
    <row r="6" spans="1:17" ht="15.75" thickBot="1" x14ac:dyDescent="0.3">
      <c r="A6" s="14" t="s">
        <v>4</v>
      </c>
      <c r="B6" s="14" t="s">
        <v>20</v>
      </c>
      <c r="C6" s="18">
        <v>3</v>
      </c>
      <c r="D6" s="17">
        <v>0.18621973929236499</v>
      </c>
      <c r="E6" s="19">
        <v>17</v>
      </c>
      <c r="F6" s="17">
        <v>0.10047281323877068</v>
      </c>
      <c r="G6" s="19">
        <v>7.0073600000000003</v>
      </c>
      <c r="H6" s="17">
        <v>4.469029001968608E-2</v>
      </c>
      <c r="I6" s="19">
        <v>0.18256</v>
      </c>
      <c r="J6" s="17">
        <v>4.6535331637013099E-3</v>
      </c>
      <c r="K6" s="19">
        <v>6.8247999999999998</v>
      </c>
      <c r="L6" s="17">
        <v>6.0532301625732386E-2</v>
      </c>
      <c r="M6" s="33" t="s">
        <v>39</v>
      </c>
      <c r="N6" s="22" t="s">
        <v>39</v>
      </c>
      <c r="O6" s="21" t="s">
        <v>39</v>
      </c>
      <c r="P6" s="22" t="s">
        <v>39</v>
      </c>
      <c r="Q6" s="3"/>
    </row>
    <row r="7" spans="1:17" ht="15.75" thickBot="1" x14ac:dyDescent="0.3">
      <c r="A7" s="14" t="s">
        <v>5</v>
      </c>
      <c r="B7" s="14" t="s">
        <v>21</v>
      </c>
      <c r="C7" s="26">
        <v>1</v>
      </c>
      <c r="D7" s="25">
        <v>6.2073246430788327E-2</v>
      </c>
      <c r="E7" s="26">
        <v>89</v>
      </c>
      <c r="F7" s="25">
        <v>0.52600472813238763</v>
      </c>
      <c r="G7" s="27">
        <v>36.152800000000006</v>
      </c>
      <c r="H7" s="25">
        <v>0.2305688757283352</v>
      </c>
      <c r="I7" s="29" t="s">
        <v>39</v>
      </c>
      <c r="J7" s="30" t="s">
        <v>39</v>
      </c>
      <c r="K7" s="27">
        <v>36.152800000000006</v>
      </c>
      <c r="L7" s="25">
        <v>0.32065587185188993</v>
      </c>
      <c r="M7" s="35" t="s">
        <v>39</v>
      </c>
      <c r="N7" s="22" t="s">
        <v>39</v>
      </c>
      <c r="O7" s="28" t="s">
        <v>39</v>
      </c>
      <c r="P7" s="30" t="s">
        <v>39</v>
      </c>
      <c r="Q7" s="3"/>
    </row>
    <row r="8" spans="1:17" ht="15.75" thickBot="1" x14ac:dyDescent="0.3">
      <c r="A8" s="14" t="s">
        <v>6</v>
      </c>
      <c r="B8" s="14" t="s">
        <v>22</v>
      </c>
      <c r="C8" s="18">
        <v>330</v>
      </c>
      <c r="D8" s="17">
        <v>20.484171322160151</v>
      </c>
      <c r="E8" s="18">
        <v>3282</v>
      </c>
      <c r="F8" s="17">
        <v>19.397163120567377</v>
      </c>
      <c r="G8" s="19">
        <v>2661.0065800000011</v>
      </c>
      <c r="H8" s="17">
        <v>16.97089286186139</v>
      </c>
      <c r="I8" s="21">
        <v>376.85661999999996</v>
      </c>
      <c r="J8" s="22">
        <v>9.6062378348509103</v>
      </c>
      <c r="K8" s="19">
        <v>2235.6034900000009</v>
      </c>
      <c r="L8" s="17">
        <v>19.828599339500069</v>
      </c>
      <c r="M8" s="31">
        <v>31.086839999999999</v>
      </c>
      <c r="N8" s="17">
        <v>16.876361436227171</v>
      </c>
      <c r="O8" s="19">
        <v>17.45965</v>
      </c>
      <c r="P8" s="41">
        <v>5.8601027814162689</v>
      </c>
      <c r="Q8" s="3"/>
    </row>
    <row r="9" spans="1:17" ht="15.75" thickBot="1" x14ac:dyDescent="0.3">
      <c r="A9" s="14" t="s">
        <v>7</v>
      </c>
      <c r="B9" s="15" t="s">
        <v>23</v>
      </c>
      <c r="C9" s="26">
        <v>218</v>
      </c>
      <c r="D9" s="25">
        <v>13.531967721911856</v>
      </c>
      <c r="E9" s="27">
        <v>2946</v>
      </c>
      <c r="F9" s="25">
        <v>17.411347517730498</v>
      </c>
      <c r="G9" s="27">
        <v>1824.8503500000002</v>
      </c>
      <c r="H9" s="25">
        <v>11.638204885152989</v>
      </c>
      <c r="I9" s="27">
        <v>391.42745999999988</v>
      </c>
      <c r="J9" s="25">
        <v>9.9776548328953076</v>
      </c>
      <c r="K9" s="27">
        <v>1420.86274</v>
      </c>
      <c r="L9" s="25">
        <v>12.602287531714421</v>
      </c>
      <c r="M9" s="34">
        <v>12.56016</v>
      </c>
      <c r="N9" s="17">
        <v>6.8186345044026053</v>
      </c>
      <c r="O9" s="29" t="s">
        <v>39</v>
      </c>
      <c r="P9" s="30" t="s">
        <v>39</v>
      </c>
      <c r="Q9" s="3"/>
    </row>
    <row r="10" spans="1:17" ht="15.75" thickBot="1" x14ac:dyDescent="0.3">
      <c r="A10" s="14" t="s">
        <v>8</v>
      </c>
      <c r="B10" s="23" t="s">
        <v>24</v>
      </c>
      <c r="C10" s="18">
        <v>99</v>
      </c>
      <c r="D10" s="17">
        <v>6.1452513966480442</v>
      </c>
      <c r="E10" s="19">
        <v>1097</v>
      </c>
      <c r="F10" s="17">
        <v>6.4834515366430256</v>
      </c>
      <c r="G10" s="19">
        <v>1127.0676900000005</v>
      </c>
      <c r="H10" s="17">
        <v>7.1880111679602106</v>
      </c>
      <c r="I10" s="19">
        <v>142.87383999999997</v>
      </c>
      <c r="J10" s="17">
        <v>3.6419158231011979</v>
      </c>
      <c r="K10" s="19">
        <v>703.44639000000029</v>
      </c>
      <c r="L10" s="17">
        <v>6.2391907538700915</v>
      </c>
      <c r="M10" s="31" t="s">
        <v>39</v>
      </c>
      <c r="N10" s="17">
        <v>0.14445983503566304</v>
      </c>
      <c r="O10" s="19">
        <v>280.48136999999997</v>
      </c>
      <c r="P10" s="32">
        <v>94.139897218583727</v>
      </c>
      <c r="Q10" s="3"/>
    </row>
    <row r="11" spans="1:17" ht="15.75" thickBot="1" x14ac:dyDescent="0.3">
      <c r="A11" s="14" t="s">
        <v>9</v>
      </c>
      <c r="B11" s="15" t="s">
        <v>25</v>
      </c>
      <c r="C11" s="26">
        <v>218</v>
      </c>
      <c r="D11" s="25">
        <v>13.531967721911856</v>
      </c>
      <c r="E11" s="27">
        <v>2187</v>
      </c>
      <c r="F11" s="25">
        <v>12.925531914893618</v>
      </c>
      <c r="G11" s="27">
        <v>2005.6525300000001</v>
      </c>
      <c r="H11" s="25">
        <v>12.791292761384762</v>
      </c>
      <c r="I11" s="27">
        <v>210.57441</v>
      </c>
      <c r="J11" s="25">
        <v>5.3676325611406481</v>
      </c>
      <c r="K11" s="27">
        <v>1778.6441799999996</v>
      </c>
      <c r="L11" s="25">
        <v>15.775616280127394</v>
      </c>
      <c r="M11" s="34">
        <v>16.43393</v>
      </c>
      <c r="N11" s="17">
        <v>8.9216190033357154</v>
      </c>
      <c r="O11" s="29" t="s">
        <v>39</v>
      </c>
      <c r="P11" s="29" t="s">
        <v>39</v>
      </c>
      <c r="Q11" s="3"/>
    </row>
    <row r="12" spans="1:17" ht="15.75" thickBot="1" x14ac:dyDescent="0.3">
      <c r="A12" s="14" t="s">
        <v>10</v>
      </c>
      <c r="B12" s="14" t="s">
        <v>26</v>
      </c>
      <c r="C12" s="18">
        <v>43</v>
      </c>
      <c r="D12" s="17">
        <v>2.6691495965238983</v>
      </c>
      <c r="E12" s="19">
        <v>227</v>
      </c>
      <c r="F12" s="17">
        <v>1.3416075650118204</v>
      </c>
      <c r="G12" s="19">
        <v>145.19073000000003</v>
      </c>
      <c r="H12" s="17">
        <v>0.92597152591988097</v>
      </c>
      <c r="I12" s="19">
        <v>14.247949999999999</v>
      </c>
      <c r="J12" s="17">
        <v>0.36318639263671165</v>
      </c>
      <c r="K12" s="19">
        <v>130.94278000000006</v>
      </c>
      <c r="L12" s="17">
        <v>1.1613919608885128</v>
      </c>
      <c r="M12" s="33" t="s">
        <v>39</v>
      </c>
      <c r="N12" s="22" t="s">
        <v>39</v>
      </c>
      <c r="O12" s="21" t="s">
        <v>39</v>
      </c>
      <c r="P12" s="21" t="s">
        <v>39</v>
      </c>
      <c r="Q12" s="3"/>
    </row>
    <row r="13" spans="1:17" ht="15.75" thickBot="1" x14ac:dyDescent="0.3">
      <c r="A13" s="14" t="s">
        <v>11</v>
      </c>
      <c r="B13" s="14" t="s">
        <v>27</v>
      </c>
      <c r="C13" s="26">
        <v>24</v>
      </c>
      <c r="D13" s="25">
        <v>1.4897579143389199</v>
      </c>
      <c r="E13" s="27">
        <v>143</v>
      </c>
      <c r="F13" s="25">
        <v>0.84515366430260053</v>
      </c>
      <c r="G13" s="27">
        <v>132.17361</v>
      </c>
      <c r="H13" s="25">
        <v>0.8429532611210041</v>
      </c>
      <c r="I13" s="27">
        <v>47.778860000000002</v>
      </c>
      <c r="J13" s="25">
        <v>1.2179037551152607</v>
      </c>
      <c r="K13" s="27">
        <v>84.394750000000002</v>
      </c>
      <c r="L13" s="25">
        <v>0.74853599557910544</v>
      </c>
      <c r="M13" s="35" t="s">
        <v>39</v>
      </c>
      <c r="N13" s="22" t="s">
        <v>39</v>
      </c>
      <c r="O13" s="28" t="s">
        <v>39</v>
      </c>
      <c r="P13" s="29" t="s">
        <v>39</v>
      </c>
      <c r="Q13" s="3"/>
    </row>
    <row r="14" spans="1:17" ht="15.75" thickBot="1" x14ac:dyDescent="0.3">
      <c r="A14" s="14" t="s">
        <v>12</v>
      </c>
      <c r="B14" s="14" t="s">
        <v>28</v>
      </c>
      <c r="C14" s="18">
        <v>12</v>
      </c>
      <c r="D14" s="17">
        <v>0.74487895716945995</v>
      </c>
      <c r="E14" s="18">
        <v>132</v>
      </c>
      <c r="F14" s="17">
        <v>0.78014184397163122</v>
      </c>
      <c r="G14" s="19">
        <v>47.960039999999999</v>
      </c>
      <c r="H14" s="17">
        <v>0.30587098378786659</v>
      </c>
      <c r="I14" s="19">
        <v>3.6220100000000004</v>
      </c>
      <c r="J14" s="17">
        <v>9.2326597580290229E-2</v>
      </c>
      <c r="K14" s="19">
        <v>44.338020000000007</v>
      </c>
      <c r="L14" s="17">
        <v>0.39325436644703954</v>
      </c>
      <c r="M14" s="33" t="s">
        <v>39</v>
      </c>
      <c r="N14" s="22" t="s">
        <v>39</v>
      </c>
      <c r="O14" s="21" t="s">
        <v>39</v>
      </c>
      <c r="P14" s="21" t="s">
        <v>39</v>
      </c>
      <c r="Q14" s="3"/>
    </row>
    <row r="15" spans="1:17" ht="15.75" thickBot="1" x14ac:dyDescent="0.3">
      <c r="A15" s="14" t="s">
        <v>13</v>
      </c>
      <c r="B15" s="15" t="s">
        <v>29</v>
      </c>
      <c r="C15" s="26">
        <v>188</v>
      </c>
      <c r="D15" s="25">
        <v>11.669770328988207</v>
      </c>
      <c r="E15" s="27">
        <v>1853</v>
      </c>
      <c r="F15" s="25">
        <v>10.951536643026005</v>
      </c>
      <c r="G15" s="27">
        <v>2653.7594900000008</v>
      </c>
      <c r="H15" s="25">
        <v>16.924673664631797</v>
      </c>
      <c r="I15" s="27">
        <v>520.97424000000001</v>
      </c>
      <c r="J15" s="25">
        <v>13.279858146768655</v>
      </c>
      <c r="K15" s="27">
        <v>2074.8462800000007</v>
      </c>
      <c r="L15" s="25">
        <v>18.402769436172321</v>
      </c>
      <c r="M15" s="34">
        <v>57.938969999999998</v>
      </c>
      <c r="N15" s="17">
        <v>31.453791989237988</v>
      </c>
      <c r="O15" s="28" t="s">
        <v>39</v>
      </c>
      <c r="P15" s="29" t="s">
        <v>39</v>
      </c>
      <c r="Q15" s="4"/>
    </row>
    <row r="16" spans="1:17" ht="15.75" thickBot="1" x14ac:dyDescent="0.3">
      <c r="A16" s="14" t="s">
        <v>14</v>
      </c>
      <c r="B16" s="23" t="s">
        <v>30</v>
      </c>
      <c r="C16" s="18">
        <v>75</v>
      </c>
      <c r="D16" s="17">
        <v>4.655493482309125</v>
      </c>
      <c r="E16" s="19">
        <v>884</v>
      </c>
      <c r="F16" s="17">
        <v>5.2245862884160754</v>
      </c>
      <c r="G16" s="19">
        <v>464.2880199999999</v>
      </c>
      <c r="H16" s="17">
        <v>2.9610532734818542</v>
      </c>
      <c r="I16" s="19">
        <v>75.07219000000002</v>
      </c>
      <c r="J16" s="17">
        <v>1.9136225122517854</v>
      </c>
      <c r="K16" s="19">
        <v>379.57900999999993</v>
      </c>
      <c r="L16" s="17">
        <v>3.3666614588144546</v>
      </c>
      <c r="M16" s="31">
        <v>9.6368199999999984</v>
      </c>
      <c r="N16" s="17">
        <v>5.2316175402795118</v>
      </c>
      <c r="O16" s="21" t="s">
        <v>39</v>
      </c>
      <c r="P16" s="21" t="s">
        <v>39</v>
      </c>
      <c r="Q16" s="3"/>
    </row>
    <row r="17" spans="1:17" ht="15.75" thickBot="1" x14ac:dyDescent="0.3">
      <c r="A17" s="14" t="s">
        <v>15</v>
      </c>
      <c r="B17" s="15" t="s">
        <v>31</v>
      </c>
      <c r="C17" s="26">
        <v>31</v>
      </c>
      <c r="D17" s="25">
        <v>1.9242706393544382</v>
      </c>
      <c r="E17" s="27">
        <v>159</v>
      </c>
      <c r="F17" s="25">
        <v>0.93971631205673756</v>
      </c>
      <c r="G17" s="27">
        <v>87.24163999999999</v>
      </c>
      <c r="H17" s="25">
        <v>0.55639416176606382</v>
      </c>
      <c r="I17" s="27">
        <v>4.270929999999999</v>
      </c>
      <c r="J17" s="25">
        <v>0.108867848350388</v>
      </c>
      <c r="K17" s="27">
        <v>82.970709999999983</v>
      </c>
      <c r="L17" s="25">
        <v>0.73590552746178206</v>
      </c>
      <c r="M17" s="35" t="s">
        <v>39</v>
      </c>
      <c r="N17" s="22" t="s">
        <v>39</v>
      </c>
      <c r="O17" s="29" t="s">
        <v>39</v>
      </c>
      <c r="P17" s="29" t="s">
        <v>39</v>
      </c>
      <c r="Q17" s="3"/>
    </row>
    <row r="18" spans="1:17" ht="15.75" thickBot="1" x14ac:dyDescent="0.3">
      <c r="A18" s="14" t="s">
        <v>16</v>
      </c>
      <c r="B18" s="14" t="s">
        <v>32</v>
      </c>
      <c r="C18" s="18">
        <v>14</v>
      </c>
      <c r="D18" s="17">
        <v>0.86902545003103659</v>
      </c>
      <c r="E18" s="18">
        <v>146</v>
      </c>
      <c r="F18" s="17">
        <v>0.86288416075650121</v>
      </c>
      <c r="G18" s="19">
        <v>1268.5922</v>
      </c>
      <c r="H18" s="17">
        <v>8.0906009302664064</v>
      </c>
      <c r="I18" s="19">
        <v>1130.84016</v>
      </c>
      <c r="J18" s="17">
        <v>28.825603568170987</v>
      </c>
      <c r="K18" s="19">
        <v>108.72808999999999</v>
      </c>
      <c r="L18" s="17">
        <v>0.96435962065844827</v>
      </c>
      <c r="M18" s="31">
        <v>29.023949999999999</v>
      </c>
      <c r="N18" s="17">
        <v>15.756463844732552</v>
      </c>
      <c r="O18" s="21" t="s">
        <v>39</v>
      </c>
      <c r="P18" s="21" t="s">
        <v>39</v>
      </c>
      <c r="Q18" s="3"/>
    </row>
    <row r="19" spans="1:17" ht="15.75" thickBot="1" x14ac:dyDescent="0.3">
      <c r="A19" s="14" t="s">
        <v>17</v>
      </c>
      <c r="B19" s="14" t="s">
        <v>33</v>
      </c>
      <c r="C19" s="26">
        <v>48</v>
      </c>
      <c r="D19" s="25">
        <v>2.9795158286778398</v>
      </c>
      <c r="E19" s="27">
        <v>588</v>
      </c>
      <c r="F19" s="25">
        <v>3.4751773049645394</v>
      </c>
      <c r="G19" s="27">
        <v>967.69389999999919</v>
      </c>
      <c r="H19" s="25">
        <v>6.1715854531922236</v>
      </c>
      <c r="I19" s="27">
        <v>746.32169999999996</v>
      </c>
      <c r="J19" s="25">
        <v>19.024062126095203</v>
      </c>
      <c r="K19" s="27">
        <v>208.44425999999999</v>
      </c>
      <c r="L19" s="25">
        <v>1.8487883628051496</v>
      </c>
      <c r="M19" s="34">
        <v>12.927940000000001</v>
      </c>
      <c r="N19" s="17">
        <v>7.0182941741862068</v>
      </c>
      <c r="O19" s="29" t="s">
        <v>39</v>
      </c>
      <c r="P19" s="29" t="s">
        <v>39</v>
      </c>
      <c r="Q19" s="3"/>
    </row>
    <row r="20" spans="1:17" ht="15.75" thickBot="1" x14ac:dyDescent="0.3">
      <c r="A20" s="14" t="s">
        <v>18</v>
      </c>
      <c r="B20" s="14" t="s">
        <v>34</v>
      </c>
      <c r="C20" s="18">
        <v>97</v>
      </c>
      <c r="D20" s="17">
        <v>6.0211049037864681</v>
      </c>
      <c r="E20" s="18">
        <v>1220</v>
      </c>
      <c r="F20" s="17">
        <v>7.2104018912529559</v>
      </c>
      <c r="G20" s="19">
        <v>697.36934999999994</v>
      </c>
      <c r="H20" s="17">
        <v>4.4475577824373174</v>
      </c>
      <c r="I20" s="19">
        <v>81.247320000000016</v>
      </c>
      <c r="J20" s="17">
        <v>2.0710292401503771</v>
      </c>
      <c r="K20" s="19">
        <v>611.68186000000003</v>
      </c>
      <c r="L20" s="17">
        <v>5.4252887774746537</v>
      </c>
      <c r="M20" s="31">
        <v>4.4401700000000002</v>
      </c>
      <c r="N20" s="17">
        <v>2.4104705965062005</v>
      </c>
      <c r="O20" s="21" t="s">
        <v>39</v>
      </c>
      <c r="P20" s="21" t="s">
        <v>39</v>
      </c>
      <c r="Q20" s="3"/>
    </row>
    <row r="21" spans="1:17" x14ac:dyDescent="0.25">
      <c r="A21" s="36" t="s">
        <v>37</v>
      </c>
      <c r="B21" s="37"/>
      <c r="C21" s="43">
        <v>1611</v>
      </c>
      <c r="D21" s="42">
        <v>99.999999999999986</v>
      </c>
      <c r="E21" s="43">
        <v>16920</v>
      </c>
      <c r="F21" s="42">
        <v>100</v>
      </c>
      <c r="G21" s="43">
        <v>15679.826640000003</v>
      </c>
      <c r="H21" s="42">
        <v>100</v>
      </c>
      <c r="I21" s="43">
        <v>3923.0406999999996</v>
      </c>
      <c r="J21" s="42">
        <v>100</v>
      </c>
      <c r="K21" s="43">
        <v>11274.641500000002</v>
      </c>
      <c r="L21" s="42">
        <v>99.999999999999986</v>
      </c>
      <c r="M21" s="44">
        <v>184.20344999999998</v>
      </c>
      <c r="N21" s="42">
        <v>100.00000000000001</v>
      </c>
      <c r="O21" s="45">
        <v>297.94101999999998</v>
      </c>
      <c r="P21" s="45">
        <v>100</v>
      </c>
      <c r="Q21" s="3"/>
    </row>
    <row r="24" spans="1:17" x14ac:dyDescent="0.25">
      <c r="A24" s="7" t="s">
        <v>0</v>
      </c>
      <c r="B24" s="8"/>
      <c r="C24" s="8"/>
      <c r="D24" s="8"/>
      <c r="E24" s="8"/>
      <c r="F24" s="8"/>
      <c r="G24" s="8"/>
      <c r="H24" s="8"/>
      <c r="I24" s="8"/>
      <c r="J24" s="8"/>
      <c r="K24" s="8"/>
      <c r="L24" s="8"/>
      <c r="M24" s="8"/>
      <c r="N24" s="8"/>
      <c r="O24" s="6"/>
    </row>
    <row r="25" spans="1:17" ht="65.25" customHeight="1" x14ac:dyDescent="0.25">
      <c r="A25" s="68" t="s">
        <v>40</v>
      </c>
      <c r="B25" s="69"/>
      <c r="C25" s="69"/>
      <c r="D25" s="69"/>
      <c r="E25" s="69"/>
      <c r="F25" s="69"/>
      <c r="G25" s="69"/>
      <c r="H25" s="69"/>
      <c r="I25" s="69"/>
      <c r="J25" s="69"/>
      <c r="K25" s="69"/>
      <c r="L25" s="69"/>
      <c r="M25" s="69"/>
      <c r="N25" s="69"/>
      <c r="O25" s="69"/>
    </row>
    <row r="26" spans="1:17" x14ac:dyDescent="0.25">
      <c r="A26" s="68" t="s">
        <v>42</v>
      </c>
      <c r="B26" s="69"/>
      <c r="C26" s="69"/>
      <c r="D26" s="69"/>
      <c r="E26" s="69"/>
      <c r="F26" s="69"/>
      <c r="G26" s="69"/>
      <c r="H26" s="69"/>
      <c r="I26" s="69"/>
      <c r="J26" s="69"/>
      <c r="K26" s="69"/>
      <c r="L26" s="69"/>
      <c r="M26" s="69"/>
      <c r="N26" s="69"/>
      <c r="O26" s="69"/>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{752F3F13-0A78-4A21-A6EE-63516D7C6A82}</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52F3F13-0A78-4A21-A6EE-63516D7C6A8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D5452-BC8B-4E09-BBA2-019B2DE28C19}">
  <dimension ref="A1:Q27"/>
  <sheetViews>
    <sheetView view="pageLayout" zoomScale="90" zoomScaleNormal="100" zoomScalePageLayoutView="90" workbookViewId="0">
      <selection activeCell="D5" sqref="D5"/>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61</v>
      </c>
      <c r="B1" s="67"/>
      <c r="C1" s="67"/>
      <c r="D1" s="67"/>
      <c r="E1" s="67"/>
      <c r="F1" s="67"/>
      <c r="G1" s="67"/>
      <c r="H1" s="67"/>
      <c r="I1" s="67"/>
      <c r="J1" s="67"/>
      <c r="K1" s="67"/>
      <c r="L1" s="67"/>
      <c r="M1" s="67"/>
      <c r="N1" s="67"/>
      <c r="O1" s="67"/>
      <c r="P1" s="67"/>
      <c r="Q1" s="67"/>
    </row>
    <row r="2" spans="1:17" x14ac:dyDescent="0.25">
      <c r="O2" s="9" t="s">
        <v>38</v>
      </c>
      <c r="P2" s="5"/>
    </row>
    <row r="3" spans="1:17" ht="105.75" thickBot="1" x14ac:dyDescent="0.3">
      <c r="A3" s="10" t="s">
        <v>43</v>
      </c>
      <c r="B3" s="11" t="s">
        <v>36</v>
      </c>
      <c r="C3" s="12" t="s">
        <v>44</v>
      </c>
      <c r="D3" s="12" t="s">
        <v>45</v>
      </c>
      <c r="E3" s="12" t="s">
        <v>46</v>
      </c>
      <c r="F3" s="12" t="s">
        <v>47</v>
      </c>
      <c r="G3" s="12" t="s">
        <v>48</v>
      </c>
      <c r="H3" s="12" t="s">
        <v>49</v>
      </c>
      <c r="I3" s="12" t="s">
        <v>50</v>
      </c>
      <c r="J3" s="12" t="s">
        <v>51</v>
      </c>
      <c r="K3" s="12" t="s">
        <v>52</v>
      </c>
      <c r="L3" s="12" t="s">
        <v>53</v>
      </c>
      <c r="M3" s="12" t="s">
        <v>54</v>
      </c>
      <c r="N3" s="12" t="s">
        <v>55</v>
      </c>
      <c r="O3" s="12" t="s">
        <v>56</v>
      </c>
      <c r="P3" s="13" t="s">
        <v>57</v>
      </c>
      <c r="Q3" s="1"/>
    </row>
    <row r="4" spans="1:17" ht="15.75" thickBot="1" x14ac:dyDescent="0.3">
      <c r="A4" s="14" t="s">
        <v>1</v>
      </c>
      <c r="B4" s="15" t="s">
        <v>41</v>
      </c>
      <c r="C4" s="16">
        <v>43</v>
      </c>
      <c r="D4" s="17">
        <v>2.0187793427230045</v>
      </c>
      <c r="E4" s="18">
        <v>392</v>
      </c>
      <c r="F4" s="17">
        <v>1.6673755848575074</v>
      </c>
      <c r="G4" s="19">
        <v>347.89214000000004</v>
      </c>
      <c r="H4" s="17">
        <v>1.5848442368572599</v>
      </c>
      <c r="I4" s="19">
        <v>116.62012000000001</v>
      </c>
      <c r="J4" s="17">
        <v>1.2962038756809457</v>
      </c>
      <c r="K4" s="19">
        <v>231.27201000000005</v>
      </c>
      <c r="L4" s="17">
        <v>1.849337763356109</v>
      </c>
      <c r="M4" s="20" t="s">
        <v>39</v>
      </c>
      <c r="N4" s="22" t="s">
        <v>39</v>
      </c>
      <c r="O4" s="21" t="s">
        <v>39</v>
      </c>
      <c r="P4" s="22" t="s">
        <v>39</v>
      </c>
      <c r="Q4" s="2"/>
    </row>
    <row r="5" spans="1:17" ht="15.75" thickBot="1" x14ac:dyDescent="0.3">
      <c r="A5" s="14" t="s">
        <v>2</v>
      </c>
      <c r="B5" s="48" t="s">
        <v>19</v>
      </c>
      <c r="C5" s="24">
        <v>1</v>
      </c>
      <c r="D5" s="25">
        <v>4.6948356807511735E-2</v>
      </c>
      <c r="E5" s="26">
        <v>19</v>
      </c>
      <c r="F5" s="25">
        <v>8.0816673755848584E-2</v>
      </c>
      <c r="G5" s="27">
        <v>49.479080000000003</v>
      </c>
      <c r="H5" s="25">
        <v>0.22540502002430787</v>
      </c>
      <c r="I5" s="27">
        <v>49.479080000000003</v>
      </c>
      <c r="J5" s="25">
        <v>0.54994777282965901</v>
      </c>
      <c r="K5" s="29" t="s">
        <v>39</v>
      </c>
      <c r="L5" s="30" t="s">
        <v>39</v>
      </c>
      <c r="M5" s="28" t="s">
        <v>39</v>
      </c>
      <c r="N5" s="22" t="s">
        <v>39</v>
      </c>
      <c r="O5" s="29" t="s">
        <v>39</v>
      </c>
      <c r="P5" s="30" t="s">
        <v>39</v>
      </c>
      <c r="Q5" s="2"/>
    </row>
    <row r="6" spans="1:17" ht="15.75" thickBot="1" x14ac:dyDescent="0.3">
      <c r="A6" s="14" t="s">
        <v>3</v>
      </c>
      <c r="B6" s="15" t="s">
        <v>35</v>
      </c>
      <c r="C6" s="24">
        <v>248</v>
      </c>
      <c r="D6" s="25">
        <v>11.643192488262912</v>
      </c>
      <c r="E6" s="26">
        <v>2921</v>
      </c>
      <c r="F6" s="25">
        <v>12.424500212675458</v>
      </c>
      <c r="G6" s="27">
        <v>2193.5448500000016</v>
      </c>
      <c r="H6" s="25">
        <v>9.9928297138602353</v>
      </c>
      <c r="I6" s="27">
        <v>908.91203999999948</v>
      </c>
      <c r="J6" s="25">
        <v>10.10233319002822</v>
      </c>
      <c r="K6" s="40">
        <v>1281.9320699999996</v>
      </c>
      <c r="L6" s="46">
        <v>10.250809802311425</v>
      </c>
      <c r="M6" s="34">
        <v>2.7007699999999999</v>
      </c>
      <c r="N6" s="17">
        <v>1.7253949293217794</v>
      </c>
      <c r="O6" s="29" t="s">
        <v>39</v>
      </c>
      <c r="P6" s="30" t="s">
        <v>39</v>
      </c>
      <c r="Q6" s="3"/>
    </row>
    <row r="7" spans="1:17" ht="15.75" thickBot="1" x14ac:dyDescent="0.3">
      <c r="A7" s="14" t="s">
        <v>4</v>
      </c>
      <c r="B7" s="14" t="s">
        <v>20</v>
      </c>
      <c r="C7" s="18">
        <v>3</v>
      </c>
      <c r="D7" s="17">
        <v>0.14084507042253522</v>
      </c>
      <c r="E7" s="19">
        <v>17</v>
      </c>
      <c r="F7" s="17">
        <v>7.2309655465759251E-2</v>
      </c>
      <c r="G7" s="19">
        <v>7.9619500000000007</v>
      </c>
      <c r="H7" s="17">
        <v>3.6271157410011225E-2</v>
      </c>
      <c r="I7" s="19">
        <v>2.11734</v>
      </c>
      <c r="J7" s="17">
        <v>2.3533711971264422E-2</v>
      </c>
      <c r="K7" s="19">
        <v>5.8446099999999994</v>
      </c>
      <c r="L7" s="17">
        <v>4.6735694410615217E-2</v>
      </c>
      <c r="M7" s="33" t="s">
        <v>39</v>
      </c>
      <c r="N7" s="22" t="s">
        <v>39</v>
      </c>
      <c r="O7" s="21" t="s">
        <v>39</v>
      </c>
      <c r="P7" s="22" t="s">
        <v>39</v>
      </c>
      <c r="Q7" s="3"/>
    </row>
    <row r="8" spans="1:17" ht="15.75" thickBot="1" x14ac:dyDescent="0.3">
      <c r="A8" s="14" t="s">
        <v>5</v>
      </c>
      <c r="B8" s="14" t="s">
        <v>21</v>
      </c>
      <c r="C8" s="26">
        <v>2</v>
      </c>
      <c r="D8" s="25">
        <v>9.3896713615023469E-2</v>
      </c>
      <c r="E8" s="26">
        <v>99</v>
      </c>
      <c r="F8" s="25">
        <v>0.42109740535942153</v>
      </c>
      <c r="G8" s="27">
        <v>37.647770000000001</v>
      </c>
      <c r="H8" s="25">
        <v>0.17150675296954868</v>
      </c>
      <c r="I8" s="29">
        <v>1.04356</v>
      </c>
      <c r="J8" s="30">
        <v>1.1598912061706056E-2</v>
      </c>
      <c r="K8" s="27">
        <v>36.604210000000002</v>
      </c>
      <c r="L8" s="25">
        <v>0.29270099676488009</v>
      </c>
      <c r="M8" s="35" t="s">
        <v>39</v>
      </c>
      <c r="N8" s="22" t="s">
        <v>39</v>
      </c>
      <c r="O8" s="28" t="s">
        <v>39</v>
      </c>
      <c r="P8" s="30" t="s">
        <v>39</v>
      </c>
      <c r="Q8" s="3"/>
    </row>
    <row r="9" spans="1:17" ht="15.75" thickBot="1" x14ac:dyDescent="0.3">
      <c r="A9" s="14" t="s">
        <v>6</v>
      </c>
      <c r="B9" s="14" t="s">
        <v>22</v>
      </c>
      <c r="C9" s="18">
        <v>457</v>
      </c>
      <c r="D9" s="17">
        <v>21.455399061032864</v>
      </c>
      <c r="E9" s="18">
        <v>4702</v>
      </c>
      <c r="F9" s="17">
        <v>20</v>
      </c>
      <c r="G9" s="19">
        <v>3807.6590500000034</v>
      </c>
      <c r="H9" s="17">
        <v>17.346027137347498</v>
      </c>
      <c r="I9" s="21">
        <v>1284.2526</v>
      </c>
      <c r="J9" s="22">
        <v>14.274150956741693</v>
      </c>
      <c r="K9" s="19">
        <v>2495.3875600000015</v>
      </c>
      <c r="L9" s="17">
        <v>19.954055179081379</v>
      </c>
      <c r="M9" s="31">
        <v>16.559670000000001</v>
      </c>
      <c r="N9" s="17">
        <v>10.579194322079257</v>
      </c>
      <c r="O9" s="19">
        <v>11.459239999999999</v>
      </c>
      <c r="P9" s="41">
        <v>3.9251956074216601</v>
      </c>
      <c r="Q9" s="3"/>
    </row>
    <row r="10" spans="1:17" ht="15.75" thickBot="1" x14ac:dyDescent="0.3">
      <c r="A10" s="14" t="s">
        <v>7</v>
      </c>
      <c r="B10" s="15" t="s">
        <v>23</v>
      </c>
      <c r="C10" s="26">
        <v>281</v>
      </c>
      <c r="D10" s="25">
        <v>13.192488262910798</v>
      </c>
      <c r="E10" s="27">
        <v>3806</v>
      </c>
      <c r="F10" s="25">
        <v>16.188855806039985</v>
      </c>
      <c r="G10" s="27">
        <v>2676.2371300000009</v>
      </c>
      <c r="H10" s="25">
        <v>12.191764355308271</v>
      </c>
      <c r="I10" s="27">
        <v>1085.4720599999996</v>
      </c>
      <c r="J10" s="25">
        <v>12.064754273236723</v>
      </c>
      <c r="K10" s="27">
        <v>1582.5341799999994</v>
      </c>
      <c r="L10" s="25">
        <v>12.654537057362855</v>
      </c>
      <c r="M10" s="34">
        <v>8.23081</v>
      </c>
      <c r="N10" s="17">
        <v>5.258277394302735</v>
      </c>
      <c r="O10" s="29" t="s">
        <v>39</v>
      </c>
      <c r="P10" s="30" t="s">
        <v>39</v>
      </c>
      <c r="Q10" s="3"/>
    </row>
    <row r="11" spans="1:17" ht="15.75" thickBot="1" x14ac:dyDescent="0.3">
      <c r="A11" s="14" t="s">
        <v>8</v>
      </c>
      <c r="B11" s="23" t="s">
        <v>24</v>
      </c>
      <c r="C11" s="18">
        <v>140</v>
      </c>
      <c r="D11" s="17">
        <v>6.5727699530516439</v>
      </c>
      <c r="E11" s="19">
        <v>1690</v>
      </c>
      <c r="F11" s="17">
        <v>7.188430455125479</v>
      </c>
      <c r="G11" s="19">
        <v>1850.1765100000002</v>
      </c>
      <c r="H11" s="17">
        <v>8.4285939286877198</v>
      </c>
      <c r="I11" s="19">
        <v>622.94324999999969</v>
      </c>
      <c r="J11" s="17">
        <v>6.9238606080947589</v>
      </c>
      <c r="K11" s="19">
        <v>945.96989999999983</v>
      </c>
      <c r="L11" s="17">
        <v>7.5643302406901789</v>
      </c>
      <c r="M11" s="31">
        <v>0.78195999999999999</v>
      </c>
      <c r="N11" s="17">
        <v>0.49955746654933919</v>
      </c>
      <c r="O11" s="19">
        <v>280.48136999999997</v>
      </c>
      <c r="P11" s="32">
        <v>96.074804392578329</v>
      </c>
      <c r="Q11" s="3"/>
    </row>
    <row r="12" spans="1:17" ht="15.75" thickBot="1" x14ac:dyDescent="0.3">
      <c r="A12" s="14" t="s">
        <v>9</v>
      </c>
      <c r="B12" s="15" t="s">
        <v>25</v>
      </c>
      <c r="C12" s="26">
        <v>273</v>
      </c>
      <c r="D12" s="25">
        <v>12.816901408450704</v>
      </c>
      <c r="E12" s="27">
        <v>3215</v>
      </c>
      <c r="F12" s="25">
        <v>13.675031901318588</v>
      </c>
      <c r="G12" s="27">
        <v>2656.0597999999986</v>
      </c>
      <c r="H12" s="25">
        <v>12.099845276119902</v>
      </c>
      <c r="I12" s="27">
        <v>774.05886000000021</v>
      </c>
      <c r="J12" s="25">
        <v>8.6034733486569444</v>
      </c>
      <c r="K12" s="27">
        <v>1866.6849700000012</v>
      </c>
      <c r="L12" s="25">
        <v>14.926713385291487</v>
      </c>
      <c r="M12" s="34">
        <v>15.316019999999998</v>
      </c>
      <c r="N12" s="17">
        <v>9.7846848289158128</v>
      </c>
      <c r="O12" s="29" t="s">
        <v>39</v>
      </c>
      <c r="P12" s="29" t="s">
        <v>39</v>
      </c>
      <c r="Q12" s="3"/>
    </row>
    <row r="13" spans="1:17" ht="15.75" thickBot="1" x14ac:dyDescent="0.3">
      <c r="A13" s="14" t="s">
        <v>10</v>
      </c>
      <c r="B13" s="14" t="s">
        <v>26</v>
      </c>
      <c r="C13" s="18">
        <v>54</v>
      </c>
      <c r="D13" s="17">
        <v>2.535211267605634</v>
      </c>
      <c r="E13" s="19">
        <v>289</v>
      </c>
      <c r="F13" s="17">
        <v>1.2292641429179072</v>
      </c>
      <c r="G13" s="19">
        <v>183.93236999999999</v>
      </c>
      <c r="H13" s="17">
        <v>0.83791532791168311</v>
      </c>
      <c r="I13" s="19">
        <v>36.193060000000003</v>
      </c>
      <c r="J13" s="17">
        <v>0.40227693681633159</v>
      </c>
      <c r="K13" s="19">
        <v>147.73929000000004</v>
      </c>
      <c r="L13" s="17">
        <v>1.1813787934321129</v>
      </c>
      <c r="M13" s="33" t="s">
        <v>39</v>
      </c>
      <c r="N13" s="22" t="s">
        <v>39</v>
      </c>
      <c r="O13" s="21" t="s">
        <v>39</v>
      </c>
      <c r="P13" s="21" t="s">
        <v>39</v>
      </c>
      <c r="Q13" s="3"/>
    </row>
    <row r="14" spans="1:17" ht="15.75" thickBot="1" x14ac:dyDescent="0.3">
      <c r="A14" s="14" t="s">
        <v>11</v>
      </c>
      <c r="B14" s="14" t="s">
        <v>27</v>
      </c>
      <c r="C14" s="26">
        <v>24</v>
      </c>
      <c r="D14" s="25">
        <v>1.1267605633802817</v>
      </c>
      <c r="E14" s="27">
        <v>189</v>
      </c>
      <c r="F14" s="25">
        <v>0.80391322841344115</v>
      </c>
      <c r="G14" s="27">
        <v>202.45464000000001</v>
      </c>
      <c r="H14" s="25">
        <v>0.92229467854321545</v>
      </c>
      <c r="I14" s="27">
        <v>122.08792</v>
      </c>
      <c r="J14" s="25">
        <v>1.3569771243403388</v>
      </c>
      <c r="K14" s="27">
        <v>80.36675000000001</v>
      </c>
      <c r="L14" s="25">
        <v>0.64264268595754226</v>
      </c>
      <c r="M14" s="35" t="s">
        <v>39</v>
      </c>
      <c r="N14" s="22" t="s">
        <v>39</v>
      </c>
      <c r="O14" s="28" t="s">
        <v>39</v>
      </c>
      <c r="P14" s="29" t="s">
        <v>39</v>
      </c>
      <c r="Q14" s="3"/>
    </row>
    <row r="15" spans="1:17" ht="15.75" thickBot="1" x14ac:dyDescent="0.3">
      <c r="A15" s="14" t="s">
        <v>12</v>
      </c>
      <c r="B15" s="14" t="s">
        <v>28</v>
      </c>
      <c r="C15" s="18">
        <v>14</v>
      </c>
      <c r="D15" s="17">
        <v>0.65727699530516426</v>
      </c>
      <c r="E15" s="18">
        <v>149</v>
      </c>
      <c r="F15" s="17">
        <v>0.63377286261165466</v>
      </c>
      <c r="G15" s="19">
        <v>73.025490000000005</v>
      </c>
      <c r="H15" s="17">
        <v>0.33267215226586455</v>
      </c>
      <c r="I15" s="19">
        <v>33.669110000000003</v>
      </c>
      <c r="J15" s="17">
        <v>0.37422385496368971</v>
      </c>
      <c r="K15" s="19">
        <v>39.356379999999994</v>
      </c>
      <c r="L15" s="17">
        <v>0.31470838067690543</v>
      </c>
      <c r="M15" s="33" t="s">
        <v>39</v>
      </c>
      <c r="N15" s="22" t="s">
        <v>39</v>
      </c>
      <c r="O15" s="21" t="s">
        <v>39</v>
      </c>
      <c r="P15" s="21" t="s">
        <v>39</v>
      </c>
      <c r="Q15" s="3"/>
    </row>
    <row r="16" spans="1:17" ht="15.75" thickBot="1" x14ac:dyDescent="0.3">
      <c r="A16" s="14" t="s">
        <v>13</v>
      </c>
      <c r="B16" s="15" t="s">
        <v>29</v>
      </c>
      <c r="C16" s="26">
        <v>239</v>
      </c>
      <c r="D16" s="25">
        <v>11.220657276995304</v>
      </c>
      <c r="E16" s="27">
        <v>2559</v>
      </c>
      <c r="F16" s="25">
        <v>10.884729902169289</v>
      </c>
      <c r="G16" s="27">
        <v>3404.4698600000006</v>
      </c>
      <c r="H16" s="25">
        <v>15.509273757019182</v>
      </c>
      <c r="I16" s="27">
        <v>1004.0053100000003</v>
      </c>
      <c r="J16" s="25">
        <v>11.159271436406081</v>
      </c>
      <c r="K16" s="27">
        <v>2318.6573200000003</v>
      </c>
      <c r="L16" s="25">
        <v>18.54085387227823</v>
      </c>
      <c r="M16" s="34">
        <v>81.807249999999982</v>
      </c>
      <c r="N16" s="17">
        <v>52.262804434201769</v>
      </c>
      <c r="O16" s="28" t="s">
        <v>39</v>
      </c>
      <c r="P16" s="29" t="s">
        <v>39</v>
      </c>
      <c r="Q16" s="4"/>
    </row>
    <row r="17" spans="1:17" ht="15.75" thickBot="1" x14ac:dyDescent="0.3">
      <c r="A17" s="14" t="s">
        <v>14</v>
      </c>
      <c r="B17" s="23" t="s">
        <v>30</v>
      </c>
      <c r="C17" s="18">
        <v>104</v>
      </c>
      <c r="D17" s="17">
        <v>4.882629107981221</v>
      </c>
      <c r="E17" s="19">
        <v>1089</v>
      </c>
      <c r="F17" s="17">
        <v>4.6320714589536367</v>
      </c>
      <c r="G17" s="19">
        <v>688.02069999999992</v>
      </c>
      <c r="H17" s="17">
        <v>3.1343210031520048</v>
      </c>
      <c r="I17" s="19">
        <v>244.25284999999994</v>
      </c>
      <c r="J17" s="17">
        <v>2.7148101958402768</v>
      </c>
      <c r="K17" s="19">
        <v>434.15542999999997</v>
      </c>
      <c r="L17" s="17">
        <v>3.4716697099018146</v>
      </c>
      <c r="M17" s="31">
        <v>9.6124399999999994</v>
      </c>
      <c r="N17" s="17">
        <v>6.1409358199364803</v>
      </c>
      <c r="O17" s="21" t="s">
        <v>39</v>
      </c>
      <c r="P17" s="21" t="s">
        <v>39</v>
      </c>
      <c r="Q17" s="3"/>
    </row>
    <row r="18" spans="1:17" ht="15.75" thickBot="1" x14ac:dyDescent="0.3">
      <c r="A18" s="14" t="s">
        <v>15</v>
      </c>
      <c r="B18" s="15" t="s">
        <v>31</v>
      </c>
      <c r="C18" s="26">
        <v>43</v>
      </c>
      <c r="D18" s="25">
        <v>2.0187793427230045</v>
      </c>
      <c r="E18" s="27">
        <v>211</v>
      </c>
      <c r="F18" s="25">
        <v>0.89749042960442371</v>
      </c>
      <c r="G18" s="27">
        <v>149.42703999999998</v>
      </c>
      <c r="H18" s="25">
        <v>0.68072415540816533</v>
      </c>
      <c r="I18" s="27">
        <v>51.617239999999988</v>
      </c>
      <c r="J18" s="25">
        <v>0.57371289396678304</v>
      </c>
      <c r="K18" s="27">
        <v>97.809810000000013</v>
      </c>
      <c r="L18" s="25">
        <v>0.7821239382132148</v>
      </c>
      <c r="M18" s="35" t="s">
        <v>39</v>
      </c>
      <c r="N18" s="22" t="s">
        <v>39</v>
      </c>
      <c r="O18" s="29" t="s">
        <v>39</v>
      </c>
      <c r="P18" s="29" t="s">
        <v>39</v>
      </c>
      <c r="Q18" s="3"/>
    </row>
    <row r="19" spans="1:17" ht="15.75" thickBot="1" x14ac:dyDescent="0.3">
      <c r="A19" s="14" t="s">
        <v>16</v>
      </c>
      <c r="B19" s="14" t="s">
        <v>32</v>
      </c>
      <c r="C19" s="18">
        <v>18</v>
      </c>
      <c r="D19" s="17">
        <v>0.84507042253521114</v>
      </c>
      <c r="E19" s="18">
        <v>204</v>
      </c>
      <c r="F19" s="17">
        <v>0.86771586558911096</v>
      </c>
      <c r="G19" s="19">
        <v>1668.0385799999999</v>
      </c>
      <c r="H19" s="17">
        <v>7.5988532835739475</v>
      </c>
      <c r="I19" s="19">
        <v>1601.0099600000001</v>
      </c>
      <c r="J19" s="17">
        <v>17.794830901870071</v>
      </c>
      <c r="K19" s="19">
        <v>62.865560000000002</v>
      </c>
      <c r="L19" s="17">
        <v>0.50269660441196173</v>
      </c>
      <c r="M19" s="31">
        <v>4.1630699999999994</v>
      </c>
      <c r="N19" s="17">
        <v>2.659589623852316</v>
      </c>
      <c r="O19" s="21" t="s">
        <v>39</v>
      </c>
      <c r="P19" s="21" t="s">
        <v>39</v>
      </c>
      <c r="Q19" s="3"/>
    </row>
    <row r="20" spans="1:17" ht="15.75" thickBot="1" x14ac:dyDescent="0.3">
      <c r="A20" s="14" t="s">
        <v>17</v>
      </c>
      <c r="B20" s="14" t="s">
        <v>33</v>
      </c>
      <c r="C20" s="26">
        <v>63</v>
      </c>
      <c r="D20" s="25">
        <v>2.9577464788732395</v>
      </c>
      <c r="E20" s="27">
        <v>478</v>
      </c>
      <c r="F20" s="25">
        <v>2.0331773713313481</v>
      </c>
      <c r="G20" s="27">
        <v>1092.7778000000001</v>
      </c>
      <c r="H20" s="25">
        <v>4.9782170948028757</v>
      </c>
      <c r="I20" s="27">
        <v>844.39583000000016</v>
      </c>
      <c r="J20" s="25">
        <v>9.3852514253529229</v>
      </c>
      <c r="K20" s="27">
        <v>235.45403999999999</v>
      </c>
      <c r="L20" s="25">
        <v>1.8827788443000939</v>
      </c>
      <c r="M20" s="34">
        <v>12.927940000000001</v>
      </c>
      <c r="N20" s="17">
        <v>8.2590528340348168</v>
      </c>
      <c r="O20" s="29" t="s">
        <v>39</v>
      </c>
      <c r="P20" s="29" t="s">
        <v>39</v>
      </c>
      <c r="Q20" s="3"/>
    </row>
    <row r="21" spans="1:17" ht="15.75" thickBot="1" x14ac:dyDescent="0.3">
      <c r="A21" s="14" t="s">
        <v>18</v>
      </c>
      <c r="B21" s="14" t="s">
        <v>34</v>
      </c>
      <c r="C21" s="18">
        <v>123</v>
      </c>
      <c r="D21" s="17">
        <v>5.774647887323944</v>
      </c>
      <c r="E21" s="18">
        <v>1481</v>
      </c>
      <c r="F21" s="17">
        <v>6.2994470438111447</v>
      </c>
      <c r="G21" s="19">
        <v>862.3833699999999</v>
      </c>
      <c r="H21" s="17">
        <v>3.9286409687383039</v>
      </c>
      <c r="I21" s="19">
        <v>214.92051999999998</v>
      </c>
      <c r="J21" s="17">
        <v>2.388788581141609</v>
      </c>
      <c r="K21" s="19">
        <v>643.03223999999989</v>
      </c>
      <c r="L21" s="17">
        <v>5.1419270515591933</v>
      </c>
      <c r="M21" s="31">
        <v>4.4306099999999997</v>
      </c>
      <c r="N21" s="17">
        <v>2.8305083468056775</v>
      </c>
      <c r="O21" s="21" t="s">
        <v>39</v>
      </c>
      <c r="P21" s="21" t="s">
        <v>39</v>
      </c>
      <c r="Q21" s="3"/>
    </row>
    <row r="22" spans="1:17" x14ac:dyDescent="0.25">
      <c r="A22" s="36" t="s">
        <v>37</v>
      </c>
      <c r="B22" s="37"/>
      <c r="C22" s="43">
        <v>2130</v>
      </c>
      <c r="D22" s="42">
        <v>100</v>
      </c>
      <c r="E22" s="43">
        <v>23510</v>
      </c>
      <c r="F22" s="42">
        <v>99.999999999999972</v>
      </c>
      <c r="G22" s="43">
        <v>21951.188130000006</v>
      </c>
      <c r="H22" s="42">
        <v>100.00000000000001</v>
      </c>
      <c r="I22" s="43">
        <v>8997.0507099999977</v>
      </c>
      <c r="J22" s="42">
        <v>100.00000000000001</v>
      </c>
      <c r="K22" s="43">
        <v>12505.666330000002</v>
      </c>
      <c r="L22" s="42">
        <v>100.00000000000003</v>
      </c>
      <c r="M22" s="44">
        <v>156.53054</v>
      </c>
      <c r="N22" s="42">
        <v>99.999999999999986</v>
      </c>
      <c r="O22" s="45">
        <v>291.94060999999999</v>
      </c>
      <c r="P22" s="42">
        <v>99.999999999999986</v>
      </c>
      <c r="Q22" s="3"/>
    </row>
    <row r="23" spans="1:17" x14ac:dyDescent="0.25">
      <c r="A23" s="47"/>
      <c r="B23" s="47"/>
      <c r="C23" s="47"/>
      <c r="D23" s="47"/>
      <c r="E23" s="47"/>
      <c r="F23" s="47"/>
      <c r="G23" s="47"/>
      <c r="H23" s="47"/>
      <c r="I23" s="47"/>
      <c r="J23" s="47"/>
      <c r="K23" s="47"/>
      <c r="L23" s="47"/>
      <c r="M23" s="47"/>
      <c r="N23" s="47"/>
      <c r="O23" s="47"/>
      <c r="P23" s="47"/>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{A303CBB9-0CD3-4211-B6CC-6B610CDF0575}</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303CBB9-0CD3-4211-B6CC-6B610CDF057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7D5E9-2EAF-413F-8DCF-8EFE88139623}">
  <dimension ref="A1:Q27"/>
  <sheetViews>
    <sheetView view="pageLayout" zoomScale="90" zoomScaleNormal="100" zoomScalePageLayoutView="90" workbookViewId="0">
      <selection activeCell="C11" sqref="C11"/>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62</v>
      </c>
      <c r="B1" s="67"/>
      <c r="C1" s="67"/>
      <c r="D1" s="67"/>
      <c r="E1" s="67"/>
      <c r="F1" s="67"/>
      <c r="G1" s="67"/>
      <c r="H1" s="67"/>
      <c r="I1" s="67"/>
      <c r="J1" s="67"/>
      <c r="K1" s="67"/>
      <c r="L1" s="67"/>
      <c r="M1" s="67"/>
      <c r="N1" s="67"/>
      <c r="O1" s="67"/>
      <c r="P1" s="67"/>
      <c r="Q1" s="67"/>
    </row>
    <row r="2" spans="1:17" x14ac:dyDescent="0.25">
      <c r="O2" s="9" t="s">
        <v>38</v>
      </c>
      <c r="P2" s="5"/>
    </row>
    <row r="3" spans="1:17" ht="105.75" thickBot="1" x14ac:dyDescent="0.3">
      <c r="A3" s="10" t="s">
        <v>43</v>
      </c>
      <c r="B3" s="11" t="s">
        <v>36</v>
      </c>
      <c r="C3" s="12" t="s">
        <v>44</v>
      </c>
      <c r="D3" s="12" t="s">
        <v>45</v>
      </c>
      <c r="E3" s="12" t="s">
        <v>46</v>
      </c>
      <c r="F3" s="12" t="s">
        <v>47</v>
      </c>
      <c r="G3" s="12" t="s">
        <v>48</v>
      </c>
      <c r="H3" s="12" t="s">
        <v>49</v>
      </c>
      <c r="I3" s="12" t="s">
        <v>50</v>
      </c>
      <c r="J3" s="12" t="s">
        <v>51</v>
      </c>
      <c r="K3" s="12" t="s">
        <v>52</v>
      </c>
      <c r="L3" s="12" t="s">
        <v>53</v>
      </c>
      <c r="M3" s="12" t="s">
        <v>54</v>
      </c>
      <c r="N3" s="12" t="s">
        <v>55</v>
      </c>
      <c r="O3" s="12" t="s">
        <v>56</v>
      </c>
      <c r="P3" s="13" t="s">
        <v>57</v>
      </c>
      <c r="Q3" s="1"/>
    </row>
    <row r="4" spans="1:17" x14ac:dyDescent="0.25">
      <c r="A4" s="14" t="s">
        <v>1</v>
      </c>
      <c r="B4" s="15" t="s">
        <v>41</v>
      </c>
      <c r="C4" s="16">
        <v>48</v>
      </c>
      <c r="D4" s="17">
        <v>1.8237082066869299</v>
      </c>
      <c r="E4" s="18">
        <v>415</v>
      </c>
      <c r="F4" s="17">
        <v>1.4522168177205446</v>
      </c>
      <c r="G4" s="19">
        <v>435.69292999999999</v>
      </c>
      <c r="H4" s="17">
        <v>1.5790299629298374</v>
      </c>
      <c r="I4" s="19">
        <v>182.82208000000003</v>
      </c>
      <c r="J4" s="17">
        <v>1.4632505652157202</v>
      </c>
      <c r="K4" s="19">
        <v>252.87084000000002</v>
      </c>
      <c r="L4" s="17">
        <v>1.7245919570979424</v>
      </c>
      <c r="M4" s="20" t="s">
        <v>39</v>
      </c>
      <c r="N4" s="22" t="s">
        <v>39</v>
      </c>
      <c r="O4" s="21" t="s">
        <v>39</v>
      </c>
      <c r="P4" s="22" t="s">
        <v>39</v>
      </c>
      <c r="Q4" s="2"/>
    </row>
    <row r="5" spans="1:17" ht="15.75" thickBot="1" x14ac:dyDescent="0.3">
      <c r="A5" s="14" t="s">
        <v>2</v>
      </c>
      <c r="B5" s="14" t="s">
        <v>19</v>
      </c>
      <c r="C5" s="24">
        <v>1</v>
      </c>
      <c r="D5" s="25">
        <v>3.7993920972644375E-2</v>
      </c>
      <c r="E5" s="26">
        <v>19</v>
      </c>
      <c r="F5" s="25">
        <v>6.6487035028169508E-2</v>
      </c>
      <c r="G5" s="27">
        <v>45.939639999999997</v>
      </c>
      <c r="H5" s="25">
        <v>0.16649356244135077</v>
      </c>
      <c r="I5" s="27">
        <v>45.939639999999997</v>
      </c>
      <c r="J5" s="25">
        <v>0.36768646432535224</v>
      </c>
      <c r="K5" s="29" t="s">
        <v>39</v>
      </c>
      <c r="L5" s="30" t="s">
        <v>39</v>
      </c>
      <c r="M5" s="28" t="s">
        <v>39</v>
      </c>
      <c r="N5" s="30" t="s">
        <v>39</v>
      </c>
      <c r="O5" s="29" t="s">
        <v>39</v>
      </c>
      <c r="P5" s="30" t="s">
        <v>39</v>
      </c>
      <c r="Q5" s="2"/>
    </row>
    <row r="6" spans="1:17" ht="15.75" thickBot="1" x14ac:dyDescent="0.3">
      <c r="A6" s="14" t="s">
        <v>3</v>
      </c>
      <c r="B6" s="15" t="s">
        <v>35</v>
      </c>
      <c r="C6" s="24">
        <v>296</v>
      </c>
      <c r="D6" s="25">
        <v>11.246200607902736</v>
      </c>
      <c r="E6" s="26">
        <v>3193</v>
      </c>
      <c r="F6" s="25">
        <v>11.173321202365539</v>
      </c>
      <c r="G6" s="27">
        <v>3225.8431700000015</v>
      </c>
      <c r="H6" s="25">
        <v>11.691038964397638</v>
      </c>
      <c r="I6" s="27">
        <v>1673.8108899999997</v>
      </c>
      <c r="J6" s="25">
        <v>13.396657180887159</v>
      </c>
      <c r="K6" s="40">
        <v>1549.2289200000002</v>
      </c>
      <c r="L6" s="46">
        <v>10.565819827764768</v>
      </c>
      <c r="M6" s="34">
        <v>2.80341</v>
      </c>
      <c r="N6" s="46">
        <v>1.9592000867708552</v>
      </c>
      <c r="O6" s="29" t="s">
        <v>39</v>
      </c>
      <c r="P6" s="30" t="s">
        <v>39</v>
      </c>
      <c r="Q6" s="3"/>
    </row>
    <row r="7" spans="1:17" x14ac:dyDescent="0.25">
      <c r="A7" s="14" t="s">
        <v>4</v>
      </c>
      <c r="B7" s="15" t="s">
        <v>20</v>
      </c>
      <c r="C7" s="18">
        <v>6</v>
      </c>
      <c r="D7" s="17">
        <v>0.22796352583586624</v>
      </c>
      <c r="E7" s="19">
        <v>23</v>
      </c>
      <c r="F7" s="17">
        <v>8.048430556041572E-2</v>
      </c>
      <c r="G7" s="19">
        <v>14.228909999999999</v>
      </c>
      <c r="H7" s="17">
        <v>5.156814279688219E-2</v>
      </c>
      <c r="I7" s="19">
        <v>5.0195100000000004</v>
      </c>
      <c r="J7" s="17">
        <v>4.0174583095247351E-2</v>
      </c>
      <c r="K7" s="19">
        <v>9.2094000000000005</v>
      </c>
      <c r="L7" s="17">
        <v>6.2808575198697453E-2</v>
      </c>
      <c r="M7" s="33" t="s">
        <v>39</v>
      </c>
      <c r="N7" s="17" t="s">
        <v>39</v>
      </c>
      <c r="O7" s="21" t="s">
        <v>39</v>
      </c>
      <c r="P7" s="22" t="s">
        <v>39</v>
      </c>
      <c r="Q7" s="3"/>
    </row>
    <row r="8" spans="1:17" ht="15.75" thickBot="1" x14ac:dyDescent="0.3">
      <c r="A8" s="14" t="s">
        <v>5</v>
      </c>
      <c r="B8" s="23" t="s">
        <v>21</v>
      </c>
      <c r="C8" s="26">
        <v>4</v>
      </c>
      <c r="D8" s="25">
        <v>0.1519756838905775</v>
      </c>
      <c r="E8" s="26">
        <v>149</v>
      </c>
      <c r="F8" s="25">
        <v>0.52139832732617142</v>
      </c>
      <c r="G8" s="27">
        <v>42.301159999999996</v>
      </c>
      <c r="H8" s="25">
        <v>0.15330705298956568</v>
      </c>
      <c r="I8" s="40">
        <v>2.2590699999999999</v>
      </c>
      <c r="J8" s="46">
        <v>1.8080887463712676E-2</v>
      </c>
      <c r="K8" s="27">
        <v>40.042089999999995</v>
      </c>
      <c r="L8" s="25">
        <v>0.27308908516059793</v>
      </c>
      <c r="M8" s="35" t="s">
        <v>39</v>
      </c>
      <c r="N8" s="25" t="s">
        <v>39</v>
      </c>
      <c r="O8" s="28" t="s">
        <v>39</v>
      </c>
      <c r="P8" s="30" t="s">
        <v>39</v>
      </c>
      <c r="Q8" s="3"/>
    </row>
    <row r="9" spans="1:17" ht="15.75" thickBot="1" x14ac:dyDescent="0.3">
      <c r="A9" s="14" t="s">
        <v>6</v>
      </c>
      <c r="B9" s="15" t="s">
        <v>22</v>
      </c>
      <c r="C9" s="18">
        <v>606</v>
      </c>
      <c r="D9" s="17">
        <v>23.024316109422493</v>
      </c>
      <c r="E9" s="18">
        <v>5321</v>
      </c>
      <c r="F9" s="17">
        <v>18.619869125520523</v>
      </c>
      <c r="G9" s="19">
        <v>4859.9446299999981</v>
      </c>
      <c r="H9" s="17">
        <v>17.613318143468522</v>
      </c>
      <c r="I9" s="21">
        <v>1845.8858799999994</v>
      </c>
      <c r="J9" s="22">
        <v>14.773891409799711</v>
      </c>
      <c r="K9" s="19">
        <v>2987.7558799999993</v>
      </c>
      <c r="L9" s="17">
        <v>20.376646672348954</v>
      </c>
      <c r="M9" s="31">
        <v>14.503650000000002</v>
      </c>
      <c r="N9" s="17">
        <v>10.13606726753993</v>
      </c>
      <c r="O9" s="19">
        <v>11.799239999999999</v>
      </c>
      <c r="P9" s="41">
        <v>4.0344480627264412</v>
      </c>
      <c r="Q9" s="3"/>
    </row>
    <row r="10" spans="1:17" ht="15.75" thickBot="1" x14ac:dyDescent="0.3">
      <c r="A10" s="14" t="s">
        <v>7</v>
      </c>
      <c r="B10" s="15" t="s">
        <v>23</v>
      </c>
      <c r="C10" s="26">
        <v>333</v>
      </c>
      <c r="D10" s="25">
        <v>12.651975683890576</v>
      </c>
      <c r="E10" s="27">
        <v>4628</v>
      </c>
      <c r="F10" s="25">
        <v>16.194842005808869</v>
      </c>
      <c r="G10" s="27">
        <v>3651.8112500000047</v>
      </c>
      <c r="H10" s="25">
        <v>13.234824312421759</v>
      </c>
      <c r="I10" s="27">
        <v>1681.1848700000007</v>
      </c>
      <c r="J10" s="25">
        <v>13.455676203112981</v>
      </c>
      <c r="K10" s="27">
        <v>1962.5240500000016</v>
      </c>
      <c r="L10" s="25">
        <v>13.384513581088603</v>
      </c>
      <c r="M10" s="34">
        <v>8.1023300000000003</v>
      </c>
      <c r="N10" s="25">
        <v>5.6624202806746435</v>
      </c>
      <c r="O10" s="29" t="s">
        <v>39</v>
      </c>
      <c r="P10" s="30" t="s">
        <v>39</v>
      </c>
      <c r="Q10" s="3"/>
    </row>
    <row r="11" spans="1:17" ht="15.75" thickBot="1" x14ac:dyDescent="0.3">
      <c r="A11" s="14" t="s">
        <v>8</v>
      </c>
      <c r="B11" s="23" t="s">
        <v>24</v>
      </c>
      <c r="C11" s="18">
        <v>174</v>
      </c>
      <c r="D11" s="17">
        <v>6.6109422492401215</v>
      </c>
      <c r="E11" s="19">
        <v>2056</v>
      </c>
      <c r="F11" s="17">
        <v>7.1945970535745527</v>
      </c>
      <c r="G11" s="19">
        <v>2187.0458700000013</v>
      </c>
      <c r="H11" s="17">
        <v>7.9262497076368819</v>
      </c>
      <c r="I11" s="19">
        <v>932.66706999999951</v>
      </c>
      <c r="J11" s="17">
        <v>7.4647745903316967</v>
      </c>
      <c r="K11" s="19">
        <v>972.78280999999993</v>
      </c>
      <c r="L11" s="17">
        <v>6.6344281140883465</v>
      </c>
      <c r="M11" s="31">
        <v>0.9329400000000001</v>
      </c>
      <c r="N11" s="17">
        <v>0.6519974348925065</v>
      </c>
      <c r="O11" s="19">
        <v>280.66307</v>
      </c>
      <c r="P11" s="32">
        <v>95.96555193727356</v>
      </c>
      <c r="Q11" s="3"/>
    </row>
    <row r="12" spans="1:17" ht="15.75" thickBot="1" x14ac:dyDescent="0.3">
      <c r="A12" s="14" t="s">
        <v>9</v>
      </c>
      <c r="B12" s="15" t="s">
        <v>25</v>
      </c>
      <c r="C12" s="26">
        <v>294</v>
      </c>
      <c r="D12" s="25">
        <v>11.170212765957446</v>
      </c>
      <c r="E12" s="27">
        <v>3372</v>
      </c>
      <c r="F12" s="25">
        <v>11.799699058683556</v>
      </c>
      <c r="G12" s="27">
        <v>2959.0998399999994</v>
      </c>
      <c r="H12" s="25">
        <v>10.724312902348192</v>
      </c>
      <c r="I12" s="27">
        <v>954.99323999999945</v>
      </c>
      <c r="J12" s="25">
        <v>7.6434662498489834</v>
      </c>
      <c r="K12" s="27">
        <v>1994.7821999999987</v>
      </c>
      <c r="L12" s="25">
        <v>13.604515800564974</v>
      </c>
      <c r="M12" s="34">
        <v>9.3244100000000003</v>
      </c>
      <c r="N12" s="25">
        <v>6.5164870215512654</v>
      </c>
      <c r="O12" s="29" t="s">
        <v>39</v>
      </c>
      <c r="P12" s="29" t="s">
        <v>39</v>
      </c>
      <c r="Q12" s="3"/>
    </row>
    <row r="13" spans="1:17" x14ac:dyDescent="0.25">
      <c r="A13" s="14" t="s">
        <v>10</v>
      </c>
      <c r="B13" s="15" t="s">
        <v>26</v>
      </c>
      <c r="C13" s="18">
        <v>76</v>
      </c>
      <c r="D13" s="17">
        <v>2.8875379939209727</v>
      </c>
      <c r="E13" s="19">
        <v>348</v>
      </c>
      <c r="F13" s="17">
        <v>1.2177625363054203</v>
      </c>
      <c r="G13" s="19">
        <v>266.03557000000001</v>
      </c>
      <c r="H13" s="17">
        <v>0.96416101182802816</v>
      </c>
      <c r="I13" s="19">
        <v>57.498449999999991</v>
      </c>
      <c r="J13" s="17">
        <v>0.46019955281948327</v>
      </c>
      <c r="K13" s="19">
        <v>208.53711999999999</v>
      </c>
      <c r="L13" s="17">
        <v>1.4222337376202352</v>
      </c>
      <c r="M13" s="33" t="s">
        <v>39</v>
      </c>
      <c r="N13" s="22" t="s">
        <v>39</v>
      </c>
      <c r="O13" s="21" t="s">
        <v>39</v>
      </c>
      <c r="P13" s="21" t="s">
        <v>39</v>
      </c>
      <c r="Q13" s="3"/>
    </row>
    <row r="14" spans="1:17" ht="15.75" thickBot="1" x14ac:dyDescent="0.3">
      <c r="A14" s="14" t="s">
        <v>11</v>
      </c>
      <c r="B14" s="23" t="s">
        <v>27</v>
      </c>
      <c r="C14" s="26">
        <v>28</v>
      </c>
      <c r="D14" s="25">
        <v>1.0638297872340425</v>
      </c>
      <c r="E14" s="27">
        <v>196</v>
      </c>
      <c r="F14" s="25">
        <v>0.68586625608006435</v>
      </c>
      <c r="G14" s="27">
        <v>325.24422999999996</v>
      </c>
      <c r="H14" s="25">
        <v>1.1787439021331916</v>
      </c>
      <c r="I14" s="27">
        <v>233.36020000000005</v>
      </c>
      <c r="J14" s="25">
        <v>1.8677418206206466</v>
      </c>
      <c r="K14" s="27">
        <v>91.884019999999992</v>
      </c>
      <c r="L14" s="25">
        <v>0.62665367773455605</v>
      </c>
      <c r="M14" s="35" t="s">
        <v>39</v>
      </c>
      <c r="N14" s="30" t="s">
        <v>39</v>
      </c>
      <c r="O14" s="28" t="s">
        <v>39</v>
      </c>
      <c r="P14" s="29" t="s">
        <v>39</v>
      </c>
      <c r="Q14" s="3"/>
    </row>
    <row r="15" spans="1:17" ht="15.75" thickBot="1" x14ac:dyDescent="0.3">
      <c r="A15" s="14" t="s">
        <v>12</v>
      </c>
      <c r="B15" s="15" t="s">
        <v>28</v>
      </c>
      <c r="C15" s="18">
        <v>14</v>
      </c>
      <c r="D15" s="17">
        <v>0.53191489361702127</v>
      </c>
      <c r="E15" s="18">
        <v>154</v>
      </c>
      <c r="F15" s="17">
        <v>0.53889491549147917</v>
      </c>
      <c r="G15" s="19">
        <v>103.71324999999999</v>
      </c>
      <c r="H15" s="17">
        <v>0.37587557205216288</v>
      </c>
      <c r="I15" s="19">
        <v>54.112490000000001</v>
      </c>
      <c r="J15" s="17">
        <v>0.43309939137400688</v>
      </c>
      <c r="K15" s="19">
        <v>49.600769999999997</v>
      </c>
      <c r="L15" s="17">
        <v>0.33827976767849116</v>
      </c>
      <c r="M15" s="33" t="s">
        <v>39</v>
      </c>
      <c r="N15" s="22" t="s">
        <v>39</v>
      </c>
      <c r="O15" s="21" t="s">
        <v>39</v>
      </c>
      <c r="P15" s="21" t="s">
        <v>39</v>
      </c>
      <c r="Q15" s="3"/>
    </row>
    <row r="16" spans="1:17" ht="15.75" thickBot="1" x14ac:dyDescent="0.3">
      <c r="A16" s="14" t="s">
        <v>13</v>
      </c>
      <c r="B16" s="15" t="s">
        <v>29</v>
      </c>
      <c r="C16" s="26">
        <v>303</v>
      </c>
      <c r="D16" s="25">
        <v>11.512158054711247</v>
      </c>
      <c r="E16" s="27">
        <v>2859</v>
      </c>
      <c r="F16" s="25">
        <v>10.00454911292298</v>
      </c>
      <c r="G16" s="27">
        <v>4631.0856099999955</v>
      </c>
      <c r="H16" s="25">
        <v>16.783891671327318</v>
      </c>
      <c r="I16" s="27">
        <v>1652.6064200000001</v>
      </c>
      <c r="J16" s="25">
        <v>13.226943256220078</v>
      </c>
      <c r="K16" s="27">
        <v>2901.550739999996</v>
      </c>
      <c r="L16" s="25">
        <v>19.788723244307555</v>
      </c>
      <c r="M16" s="34">
        <v>76.928430000000006</v>
      </c>
      <c r="N16" s="25">
        <v>53.762448850202318</v>
      </c>
      <c r="O16" s="28" t="s">
        <v>39</v>
      </c>
      <c r="P16" s="29" t="s">
        <v>39</v>
      </c>
      <c r="Q16" s="4"/>
    </row>
    <row r="17" spans="1:17" ht="15.75" thickBot="1" x14ac:dyDescent="0.3">
      <c r="A17" s="14" t="s">
        <v>14</v>
      </c>
      <c r="B17" s="23" t="s">
        <v>30</v>
      </c>
      <c r="C17" s="18">
        <v>146</v>
      </c>
      <c r="D17" s="17">
        <v>5.547112462006079</v>
      </c>
      <c r="E17" s="19">
        <v>1677</v>
      </c>
      <c r="F17" s="17">
        <v>5.8683556706442239</v>
      </c>
      <c r="G17" s="19">
        <v>795.99624999999992</v>
      </c>
      <c r="H17" s="17">
        <v>2.8848343468180437</v>
      </c>
      <c r="I17" s="19">
        <v>310.42665999999997</v>
      </c>
      <c r="J17" s="17">
        <v>2.4845575857304985</v>
      </c>
      <c r="K17" s="19">
        <v>475.95519999999999</v>
      </c>
      <c r="L17" s="17">
        <v>3.2460386095088807</v>
      </c>
      <c r="M17" s="31">
        <v>9.6143799999999988</v>
      </c>
      <c r="N17" s="17">
        <v>6.7191363839923426</v>
      </c>
      <c r="O17" s="21" t="s">
        <v>39</v>
      </c>
      <c r="P17" s="21" t="s">
        <v>39</v>
      </c>
      <c r="Q17" s="3"/>
    </row>
    <row r="18" spans="1:17" ht="15.75" thickBot="1" x14ac:dyDescent="0.3">
      <c r="A18" s="14" t="s">
        <v>15</v>
      </c>
      <c r="B18" s="15" t="s">
        <v>31</v>
      </c>
      <c r="C18" s="26">
        <v>52</v>
      </c>
      <c r="D18" s="25">
        <v>1.9756838905775076</v>
      </c>
      <c r="E18" s="27">
        <v>227</v>
      </c>
      <c r="F18" s="25">
        <v>0.79434510270497261</v>
      </c>
      <c r="G18" s="27">
        <v>194.77240999999998</v>
      </c>
      <c r="H18" s="25">
        <v>0.70589043375584526</v>
      </c>
      <c r="I18" s="27">
        <v>97.430039999999977</v>
      </c>
      <c r="J18" s="25">
        <v>0.77979947005848615</v>
      </c>
      <c r="K18" s="27">
        <v>97.342369999999988</v>
      </c>
      <c r="L18" s="25">
        <v>0.66387990164011013</v>
      </c>
      <c r="M18" s="35" t="s">
        <v>39</v>
      </c>
      <c r="N18" s="30" t="s">
        <v>39</v>
      </c>
      <c r="O18" s="29" t="s">
        <v>39</v>
      </c>
      <c r="P18" s="29" t="s">
        <v>39</v>
      </c>
      <c r="Q18" s="3"/>
    </row>
    <row r="19" spans="1:17" x14ac:dyDescent="0.25">
      <c r="A19" s="14" t="s">
        <v>16</v>
      </c>
      <c r="B19" s="15" t="s">
        <v>32</v>
      </c>
      <c r="C19" s="18">
        <v>21</v>
      </c>
      <c r="D19" s="17">
        <v>0.7978723404255319</v>
      </c>
      <c r="E19" s="18">
        <v>219</v>
      </c>
      <c r="F19" s="17">
        <v>0.7663505616404801</v>
      </c>
      <c r="G19" s="19">
        <v>2304.9488299999998</v>
      </c>
      <c r="H19" s="17">
        <v>8.3535513545975419</v>
      </c>
      <c r="I19" s="19">
        <v>2236.3765100000001</v>
      </c>
      <c r="J19" s="17">
        <v>17.899255890167421</v>
      </c>
      <c r="K19" s="19">
        <v>65.04898</v>
      </c>
      <c r="L19" s="17">
        <v>0.44363734357597306</v>
      </c>
      <c r="M19" s="31">
        <v>3.5233300000000001</v>
      </c>
      <c r="N19" s="17">
        <v>2.4623256825517341</v>
      </c>
      <c r="O19" s="21" t="s">
        <v>39</v>
      </c>
      <c r="P19" s="21" t="s">
        <v>39</v>
      </c>
      <c r="Q19" s="3"/>
    </row>
    <row r="20" spans="1:17" ht="15.75" thickBot="1" x14ac:dyDescent="0.3">
      <c r="A20" s="14" t="s">
        <v>17</v>
      </c>
      <c r="B20" s="23" t="s">
        <v>33</v>
      </c>
      <c r="C20" s="26">
        <v>85</v>
      </c>
      <c r="D20" s="25">
        <v>3.2294832826747721</v>
      </c>
      <c r="E20" s="27">
        <v>2014</v>
      </c>
      <c r="F20" s="25">
        <v>7.0476257129859681</v>
      </c>
      <c r="G20" s="27">
        <v>536.19063000000028</v>
      </c>
      <c r="H20" s="25">
        <v>1.9432518003269568</v>
      </c>
      <c r="I20" s="27">
        <v>235.59375999999995</v>
      </c>
      <c r="J20" s="25">
        <v>1.8856185340484948</v>
      </c>
      <c r="K20" s="27">
        <v>287.66894000000002</v>
      </c>
      <c r="L20" s="25">
        <v>1.9619167644276052</v>
      </c>
      <c r="M20" s="34">
        <v>12.927940000000001</v>
      </c>
      <c r="N20" s="25">
        <v>9.0348615328362296</v>
      </c>
      <c r="O20" s="29" t="s">
        <v>39</v>
      </c>
      <c r="P20" s="29" t="s">
        <v>39</v>
      </c>
      <c r="Q20" s="3"/>
    </row>
    <row r="21" spans="1:17" ht="15.75" thickBot="1" x14ac:dyDescent="0.3">
      <c r="A21" s="14" t="s">
        <v>18</v>
      </c>
      <c r="B21" s="15" t="s">
        <v>34</v>
      </c>
      <c r="C21" s="18">
        <v>145</v>
      </c>
      <c r="D21" s="17">
        <v>5.509118541033434</v>
      </c>
      <c r="E21" s="18">
        <v>1707</v>
      </c>
      <c r="F21" s="17">
        <v>5.9733351996360708</v>
      </c>
      <c r="G21" s="19">
        <v>1012.5480300000003</v>
      </c>
      <c r="H21" s="17">
        <v>3.6696571557302535</v>
      </c>
      <c r="I21" s="19">
        <v>292.25613000000004</v>
      </c>
      <c r="J21" s="17">
        <v>2.3391263648803196</v>
      </c>
      <c r="K21" s="19">
        <v>715.86320000000035</v>
      </c>
      <c r="L21" s="17">
        <v>4.8822233401937387</v>
      </c>
      <c r="M21" s="31">
        <v>4.4287000000000001</v>
      </c>
      <c r="N21" s="17">
        <v>3.0950554589881918</v>
      </c>
      <c r="O21" s="21" t="s">
        <v>39</v>
      </c>
      <c r="P21" s="21" t="s">
        <v>39</v>
      </c>
      <c r="Q21" s="3"/>
    </row>
    <row r="22" spans="1:17" x14ac:dyDescent="0.25">
      <c r="A22" s="36" t="s">
        <v>37</v>
      </c>
      <c r="B22" s="15"/>
      <c r="C22" s="43">
        <v>2632</v>
      </c>
      <c r="D22" s="42">
        <v>100.00000000000001</v>
      </c>
      <c r="E22" s="43">
        <v>28577</v>
      </c>
      <c r="F22" s="42">
        <v>99.999999999999986</v>
      </c>
      <c r="G22" s="43">
        <v>27592.442210000008</v>
      </c>
      <c r="H22" s="42">
        <v>99.999999999999972</v>
      </c>
      <c r="I22" s="43">
        <v>12494.242909999999</v>
      </c>
      <c r="J22" s="42">
        <v>99.999999999999986</v>
      </c>
      <c r="K22" s="43">
        <v>14662.647529999993</v>
      </c>
      <c r="L22" s="42">
        <v>100</v>
      </c>
      <c r="M22" s="44">
        <v>143.08951999999999</v>
      </c>
      <c r="N22" s="42">
        <v>100.00000000000003</v>
      </c>
      <c r="O22" s="45">
        <v>292.46231</v>
      </c>
      <c r="P22" s="42">
        <v>100</v>
      </c>
      <c r="Q22" s="3"/>
    </row>
    <row r="23" spans="1:17" x14ac:dyDescent="0.25">
      <c r="A23" s="47"/>
      <c r="B23" s="47"/>
      <c r="C23" s="47"/>
      <c r="D23" s="47"/>
      <c r="E23" s="47"/>
      <c r="F23" s="47"/>
      <c r="G23" s="47"/>
      <c r="H23" s="47"/>
      <c r="I23" s="47"/>
      <c r="J23" s="47"/>
      <c r="K23" s="47"/>
      <c r="L23" s="47"/>
      <c r="M23" s="47"/>
      <c r="N23" s="47"/>
      <c r="O23" s="47"/>
      <c r="P23" s="47"/>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{9B2B327F-8F10-4A64-AAC6-D4472C66CB43}</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B2B327F-8F10-4A64-AAC6-D4472C66CB43}">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717C2-5FCB-425A-8A43-DDDCA339E496}">
  <dimension ref="A1:Q27"/>
  <sheetViews>
    <sheetView view="pageLayout" topLeftCell="A3" zoomScale="90" zoomScaleNormal="100" zoomScalePageLayoutView="90" workbookViewId="0">
      <selection activeCell="P13" sqref="P13"/>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63</v>
      </c>
      <c r="B1" s="67"/>
      <c r="C1" s="67"/>
      <c r="D1" s="67"/>
      <c r="E1" s="67"/>
      <c r="F1" s="67"/>
      <c r="G1" s="67"/>
      <c r="H1" s="67"/>
      <c r="I1" s="67"/>
      <c r="J1" s="67"/>
      <c r="K1" s="67"/>
      <c r="L1" s="67"/>
      <c r="M1" s="67"/>
      <c r="N1" s="67"/>
      <c r="O1" s="67"/>
      <c r="P1" s="67"/>
      <c r="Q1" s="67"/>
    </row>
    <row r="2" spans="1:17" x14ac:dyDescent="0.25">
      <c r="O2" s="9" t="s">
        <v>38</v>
      </c>
      <c r="P2" s="5"/>
    </row>
    <row r="3" spans="1:17" ht="105.75" thickBot="1" x14ac:dyDescent="0.3">
      <c r="A3" s="10" t="s">
        <v>43</v>
      </c>
      <c r="B3" s="11" t="s">
        <v>36</v>
      </c>
      <c r="C3" s="12" t="s">
        <v>44</v>
      </c>
      <c r="D3" s="12" t="s">
        <v>45</v>
      </c>
      <c r="E3" s="12" t="s">
        <v>46</v>
      </c>
      <c r="F3" s="12" t="s">
        <v>47</v>
      </c>
      <c r="G3" s="12" t="s">
        <v>48</v>
      </c>
      <c r="H3" s="12" t="s">
        <v>49</v>
      </c>
      <c r="I3" s="12" t="s">
        <v>50</v>
      </c>
      <c r="J3" s="12" t="s">
        <v>51</v>
      </c>
      <c r="K3" s="12" t="s">
        <v>52</v>
      </c>
      <c r="L3" s="12" t="s">
        <v>53</v>
      </c>
      <c r="M3" s="12" t="s">
        <v>54</v>
      </c>
      <c r="N3" s="12" t="s">
        <v>55</v>
      </c>
      <c r="O3" s="12" t="s">
        <v>56</v>
      </c>
      <c r="P3" s="13" t="s">
        <v>57</v>
      </c>
      <c r="Q3" s="1"/>
    </row>
    <row r="4" spans="1:17" x14ac:dyDescent="0.25">
      <c r="A4" s="14" t="s">
        <v>1</v>
      </c>
      <c r="B4" s="15" t="s">
        <v>64</v>
      </c>
      <c r="C4" s="16">
        <v>49</v>
      </c>
      <c r="D4" s="17">
        <v>1.9352290679304898</v>
      </c>
      <c r="E4" s="18">
        <v>410</v>
      </c>
      <c r="F4" s="17">
        <v>1.4656466719096304</v>
      </c>
      <c r="G4" s="19">
        <v>475.18099999999998</v>
      </c>
      <c r="H4" s="17">
        <v>1.7401078675648793</v>
      </c>
      <c r="I4" s="19">
        <v>210.363</v>
      </c>
      <c r="J4" s="17">
        <v>1.6919073836275307</v>
      </c>
      <c r="K4" s="19">
        <v>264.81799999999998</v>
      </c>
      <c r="L4" s="17">
        <v>1.839258101492365</v>
      </c>
      <c r="M4" s="29" t="s">
        <v>39</v>
      </c>
      <c r="N4" s="30" t="s">
        <v>39</v>
      </c>
      <c r="O4" s="29" t="s">
        <v>39</v>
      </c>
      <c r="P4" s="30" t="s">
        <v>39</v>
      </c>
      <c r="Q4" s="2"/>
    </row>
    <row r="5" spans="1:17" ht="15.75" thickBot="1" x14ac:dyDescent="0.3">
      <c r="A5" s="14" t="s">
        <v>2</v>
      </c>
      <c r="B5" s="14" t="s">
        <v>65</v>
      </c>
      <c r="C5" s="24">
        <v>1</v>
      </c>
      <c r="D5" s="25">
        <v>3.9494470774091628E-2</v>
      </c>
      <c r="E5" s="26">
        <v>10</v>
      </c>
      <c r="F5" s="25">
        <v>3.5747479802673912E-2</v>
      </c>
      <c r="G5" s="27">
        <v>43.581000000000003</v>
      </c>
      <c r="H5" s="25">
        <v>0.15959316760633321</v>
      </c>
      <c r="I5" s="27">
        <v>43.581000000000003</v>
      </c>
      <c r="J5" s="25">
        <v>0.35051323515005689</v>
      </c>
      <c r="K5" s="29" t="s">
        <v>39</v>
      </c>
      <c r="L5" s="30" t="s">
        <v>39</v>
      </c>
      <c r="M5" s="29" t="s">
        <v>39</v>
      </c>
      <c r="N5" s="30" t="s">
        <v>39</v>
      </c>
      <c r="O5" s="29" t="s">
        <v>39</v>
      </c>
      <c r="P5" s="30" t="s">
        <v>39</v>
      </c>
      <c r="Q5" s="2"/>
    </row>
    <row r="6" spans="1:17" ht="15.75" thickBot="1" x14ac:dyDescent="0.3">
      <c r="A6" s="14" t="s">
        <v>3</v>
      </c>
      <c r="B6" s="15" t="s">
        <v>35</v>
      </c>
      <c r="C6" s="24">
        <v>284</v>
      </c>
      <c r="D6" s="25">
        <v>11.216429699842022</v>
      </c>
      <c r="E6" s="27">
        <v>3168</v>
      </c>
      <c r="F6" s="25">
        <v>11.324801601487094</v>
      </c>
      <c r="G6" s="27">
        <v>3261.047</v>
      </c>
      <c r="H6" s="25">
        <v>11.941920112965056</v>
      </c>
      <c r="I6" s="27">
        <v>1726.8</v>
      </c>
      <c r="J6" s="25">
        <v>13.888305785941538</v>
      </c>
      <c r="K6" s="40">
        <v>1520.4490000000001</v>
      </c>
      <c r="L6" s="46">
        <v>10.560075754502961</v>
      </c>
      <c r="M6" s="34">
        <v>13.798</v>
      </c>
      <c r="N6" s="46">
        <v>9.006644995365475</v>
      </c>
      <c r="O6" s="29" t="s">
        <v>39</v>
      </c>
      <c r="P6" s="30" t="s">
        <v>39</v>
      </c>
      <c r="Q6" s="3"/>
    </row>
    <row r="7" spans="1:17" x14ac:dyDescent="0.25">
      <c r="A7" s="14" t="s">
        <v>4</v>
      </c>
      <c r="B7" s="15" t="s">
        <v>20</v>
      </c>
      <c r="C7" s="18">
        <v>5</v>
      </c>
      <c r="D7" s="17">
        <v>0.19747235387045811</v>
      </c>
      <c r="E7" s="27">
        <v>23</v>
      </c>
      <c r="F7" s="17">
        <v>8.2219203546149991E-2</v>
      </c>
      <c r="G7" s="19">
        <v>17.163</v>
      </c>
      <c r="H7" s="17">
        <v>6.2850727051409941E-2</v>
      </c>
      <c r="I7" s="19">
        <v>5.0199999999999996</v>
      </c>
      <c r="J7" s="17">
        <v>4.0374852354312325E-2</v>
      </c>
      <c r="K7" s="19">
        <v>12.144</v>
      </c>
      <c r="L7" s="17">
        <v>8.4344532412914841E-2</v>
      </c>
      <c r="M7" s="29" t="s">
        <v>39</v>
      </c>
      <c r="N7" s="30" t="s">
        <v>39</v>
      </c>
      <c r="O7" s="29" t="s">
        <v>39</v>
      </c>
      <c r="P7" s="30" t="s">
        <v>39</v>
      </c>
      <c r="Q7" s="3"/>
    </row>
    <row r="8" spans="1:17" ht="15.75" thickBot="1" x14ac:dyDescent="0.3">
      <c r="A8" s="14" t="s">
        <v>5</v>
      </c>
      <c r="B8" s="23" t="s">
        <v>21</v>
      </c>
      <c r="C8" s="26">
        <v>4</v>
      </c>
      <c r="D8" s="25">
        <v>0.15797788309636651</v>
      </c>
      <c r="E8" s="27">
        <v>168</v>
      </c>
      <c r="F8" s="25">
        <v>0.60055766068492167</v>
      </c>
      <c r="G8" s="27">
        <v>44.171999999999997</v>
      </c>
      <c r="H8" s="25">
        <v>0.16175740344432094</v>
      </c>
      <c r="I8" s="40">
        <v>2.0249999999999999</v>
      </c>
      <c r="J8" s="46">
        <v>1.6286668529378975E-2</v>
      </c>
      <c r="K8" s="27">
        <v>42.148000000000003</v>
      </c>
      <c r="L8" s="25">
        <v>0.29273331292321597</v>
      </c>
      <c r="M8" s="29" t="s">
        <v>39</v>
      </c>
      <c r="N8" s="30" t="s">
        <v>39</v>
      </c>
      <c r="O8" s="29" t="s">
        <v>39</v>
      </c>
      <c r="P8" s="30" t="s">
        <v>39</v>
      </c>
      <c r="Q8" s="3"/>
    </row>
    <row r="9" spans="1:17" ht="15.75" thickBot="1" x14ac:dyDescent="0.3">
      <c r="A9" s="14" t="s">
        <v>6</v>
      </c>
      <c r="B9" s="15" t="s">
        <v>22</v>
      </c>
      <c r="C9" s="18">
        <v>590</v>
      </c>
      <c r="D9" s="17">
        <v>23.301737756714061</v>
      </c>
      <c r="E9" s="27">
        <v>5477</v>
      </c>
      <c r="F9" s="17">
        <v>19.5788946879245</v>
      </c>
      <c r="G9" s="19">
        <v>4822.6409999999996</v>
      </c>
      <c r="H9" s="17">
        <v>17.660461059135272</v>
      </c>
      <c r="I9" s="32">
        <v>1797.336</v>
      </c>
      <c r="J9" s="41">
        <v>14.455612675515997</v>
      </c>
      <c r="K9" s="19">
        <v>2988.9279999999999</v>
      </c>
      <c r="L9" s="17">
        <v>20.759200804995775</v>
      </c>
      <c r="M9" s="31">
        <v>13.654999999999999</v>
      </c>
      <c r="N9" s="17">
        <v>8.9133017402315957</v>
      </c>
      <c r="O9" s="19">
        <v>22.722000000000001</v>
      </c>
      <c r="P9" s="41">
        <v>7.0392079109767272</v>
      </c>
      <c r="Q9" s="3"/>
    </row>
    <row r="10" spans="1:17" ht="15.75" thickBot="1" x14ac:dyDescent="0.3">
      <c r="A10" s="14" t="s">
        <v>7</v>
      </c>
      <c r="B10" s="15" t="s">
        <v>23</v>
      </c>
      <c r="C10" s="26">
        <v>326</v>
      </c>
      <c r="D10" s="25">
        <v>12.87519747235387</v>
      </c>
      <c r="E10" s="27">
        <v>4207</v>
      </c>
      <c r="F10" s="25">
        <v>15.038964752984915</v>
      </c>
      <c r="G10" s="27">
        <v>3583.9789999999998</v>
      </c>
      <c r="H10" s="25">
        <v>13.124493729941452</v>
      </c>
      <c r="I10" s="27">
        <v>1551.9490000000001</v>
      </c>
      <c r="J10" s="25">
        <v>12.482014290124036</v>
      </c>
      <c r="K10" s="27">
        <v>2012.078</v>
      </c>
      <c r="L10" s="25">
        <v>13.97461940779915</v>
      </c>
      <c r="M10" s="34">
        <v>7.9950000000000001</v>
      </c>
      <c r="N10" s="25">
        <v>5.2187365370305088</v>
      </c>
      <c r="O10" s="40">
        <v>11.956</v>
      </c>
      <c r="P10" s="46">
        <v>3.7039331829785116</v>
      </c>
      <c r="Q10" s="3"/>
    </row>
    <row r="11" spans="1:17" ht="15.75" thickBot="1" x14ac:dyDescent="0.3">
      <c r="A11" s="14" t="s">
        <v>8</v>
      </c>
      <c r="B11" s="23" t="s">
        <v>24</v>
      </c>
      <c r="C11" s="18">
        <v>174</v>
      </c>
      <c r="D11" s="17">
        <v>6.8720379146919433</v>
      </c>
      <c r="E11" s="27">
        <v>2243</v>
      </c>
      <c r="F11" s="17">
        <v>8.0181597197397583</v>
      </c>
      <c r="G11" s="19">
        <v>2151.0889999999999</v>
      </c>
      <c r="H11" s="17">
        <v>7.8772654898496981</v>
      </c>
      <c r="I11" s="19">
        <v>929.49599999999998</v>
      </c>
      <c r="J11" s="17">
        <v>7.4757497537696986</v>
      </c>
      <c r="K11" s="19">
        <v>936.04499999999996</v>
      </c>
      <c r="L11" s="17">
        <v>6.5011757116639384</v>
      </c>
      <c r="M11" s="31">
        <v>1.4450000000000001</v>
      </c>
      <c r="N11" s="17">
        <v>0.94322380187730914</v>
      </c>
      <c r="O11" s="19">
        <v>284.10300000000001</v>
      </c>
      <c r="P11" s="41">
        <v>88.014263054846467</v>
      </c>
      <c r="Q11" s="3"/>
    </row>
    <row r="12" spans="1:17" ht="15.75" thickBot="1" x14ac:dyDescent="0.3">
      <c r="A12" s="14" t="s">
        <v>9</v>
      </c>
      <c r="B12" s="15" t="s">
        <v>25</v>
      </c>
      <c r="C12" s="26">
        <v>275</v>
      </c>
      <c r="D12" s="25">
        <v>10.860979462875198</v>
      </c>
      <c r="E12" s="27">
        <v>3242</v>
      </c>
      <c r="F12" s="25">
        <v>11.589332952026881</v>
      </c>
      <c r="G12" s="27">
        <v>2636.94</v>
      </c>
      <c r="H12" s="25">
        <v>9.656446786164711</v>
      </c>
      <c r="I12" s="27">
        <v>892.02700000000004</v>
      </c>
      <c r="J12" s="25">
        <v>7.1743941077809081</v>
      </c>
      <c r="K12" s="27">
        <v>1736.443</v>
      </c>
      <c r="L12" s="25">
        <v>12.060233275418238</v>
      </c>
      <c r="M12" s="34">
        <v>8.4710000000000001</v>
      </c>
      <c r="N12" s="25">
        <v>5.5294455541195049</v>
      </c>
      <c r="O12" s="29" t="s">
        <v>39</v>
      </c>
      <c r="P12" s="30" t="s">
        <v>39</v>
      </c>
      <c r="Q12" s="3"/>
    </row>
    <row r="13" spans="1:17" ht="15.75" thickBot="1" x14ac:dyDescent="0.3">
      <c r="A13" s="14" t="s">
        <v>10</v>
      </c>
      <c r="B13" s="15" t="s">
        <v>26</v>
      </c>
      <c r="C13" s="18">
        <v>75</v>
      </c>
      <c r="D13" s="17">
        <v>2.9620853080568721</v>
      </c>
      <c r="E13" s="27">
        <v>354</v>
      </c>
      <c r="F13" s="17">
        <v>1.2654607850146564</v>
      </c>
      <c r="G13" s="19">
        <v>284.66699999999997</v>
      </c>
      <c r="H13" s="17">
        <v>1.0424475859432334</v>
      </c>
      <c r="I13" s="19">
        <v>55.673999999999999</v>
      </c>
      <c r="J13" s="17">
        <v>0.44777480676772596</v>
      </c>
      <c r="K13" s="19">
        <v>228.99299999999999</v>
      </c>
      <c r="L13" s="17">
        <v>1.5904403418009392</v>
      </c>
      <c r="M13" s="29" t="s">
        <v>39</v>
      </c>
      <c r="N13" s="30" t="s">
        <v>39</v>
      </c>
      <c r="O13" s="29" t="s">
        <v>39</v>
      </c>
      <c r="P13" s="30" t="s">
        <v>39</v>
      </c>
      <c r="Q13" s="3"/>
    </row>
    <row r="14" spans="1:17" ht="15.75" thickBot="1" x14ac:dyDescent="0.3">
      <c r="A14" s="14" t="s">
        <v>11</v>
      </c>
      <c r="B14" s="23" t="s">
        <v>27</v>
      </c>
      <c r="C14" s="16">
        <v>28</v>
      </c>
      <c r="D14" s="17">
        <v>1.1058451816745656</v>
      </c>
      <c r="E14" s="27">
        <v>184</v>
      </c>
      <c r="F14" s="17">
        <v>0.65775362836919993</v>
      </c>
      <c r="G14" s="19">
        <v>312.96100000000001</v>
      </c>
      <c r="H14" s="17">
        <v>1.146059918938199</v>
      </c>
      <c r="I14" s="19">
        <v>232.821</v>
      </c>
      <c r="J14" s="17">
        <v>1.8725325697177986</v>
      </c>
      <c r="K14" s="19">
        <v>80.14</v>
      </c>
      <c r="L14" s="17">
        <v>0.55660168211223615</v>
      </c>
      <c r="M14" s="29" t="s">
        <v>39</v>
      </c>
      <c r="N14" s="30" t="s">
        <v>39</v>
      </c>
      <c r="O14" s="29" t="s">
        <v>39</v>
      </c>
      <c r="P14" s="30" t="s">
        <v>39</v>
      </c>
      <c r="Q14" s="3"/>
    </row>
    <row r="15" spans="1:17" ht="15.75" thickBot="1" x14ac:dyDescent="0.3">
      <c r="A15" s="14" t="s">
        <v>12</v>
      </c>
      <c r="B15" s="15" t="s">
        <v>28</v>
      </c>
      <c r="C15" s="24">
        <v>18</v>
      </c>
      <c r="D15" s="25">
        <v>0.7109004739336493</v>
      </c>
      <c r="E15" s="27">
        <v>233</v>
      </c>
      <c r="F15" s="25">
        <v>0.83291627940230217</v>
      </c>
      <c r="G15" s="27">
        <v>113.336</v>
      </c>
      <c r="H15" s="25">
        <v>0.41503525031163535</v>
      </c>
      <c r="I15" s="27">
        <v>59.165999999999997</v>
      </c>
      <c r="J15" s="25">
        <v>0.47586026183172164</v>
      </c>
      <c r="K15" s="40">
        <v>54.17</v>
      </c>
      <c r="L15" s="46">
        <v>0.37623051060668622</v>
      </c>
      <c r="M15" s="29" t="s">
        <v>39</v>
      </c>
      <c r="N15" s="30" t="s">
        <v>39</v>
      </c>
      <c r="O15" s="29" t="s">
        <v>39</v>
      </c>
      <c r="P15" s="30" t="s">
        <v>39</v>
      </c>
      <c r="Q15" s="3"/>
    </row>
    <row r="16" spans="1:17" ht="15.75" thickBot="1" x14ac:dyDescent="0.3">
      <c r="A16" s="14" t="s">
        <v>13</v>
      </c>
      <c r="B16" s="15" t="s">
        <v>29</v>
      </c>
      <c r="C16" s="24">
        <v>285</v>
      </c>
      <c r="D16" s="25">
        <v>11.255924170616113</v>
      </c>
      <c r="E16" s="27">
        <v>2740</v>
      </c>
      <c r="F16" s="25">
        <v>9.7948094659326514</v>
      </c>
      <c r="G16" s="27">
        <v>4518.9610000000002</v>
      </c>
      <c r="H16" s="25">
        <v>16.548388065429503</v>
      </c>
      <c r="I16" s="27">
        <v>1581.99</v>
      </c>
      <c r="J16" s="25">
        <v>12.723628023107283</v>
      </c>
      <c r="K16" s="40">
        <v>2859.154</v>
      </c>
      <c r="L16" s="46">
        <v>19.85787279533227</v>
      </c>
      <c r="M16" s="34">
        <v>77.816999999999993</v>
      </c>
      <c r="N16" s="46">
        <v>50.795049543727721</v>
      </c>
      <c r="O16" s="29" t="s">
        <v>39</v>
      </c>
      <c r="P16" s="30" t="s">
        <v>39</v>
      </c>
      <c r="Q16" s="4"/>
    </row>
    <row r="17" spans="1:17" ht="15.75" thickBot="1" x14ac:dyDescent="0.3">
      <c r="A17" s="14" t="s">
        <v>14</v>
      </c>
      <c r="B17" s="23" t="s">
        <v>30</v>
      </c>
      <c r="C17" s="18">
        <v>133</v>
      </c>
      <c r="D17" s="17">
        <v>5.252764612954187</v>
      </c>
      <c r="E17" s="27">
        <v>1386</v>
      </c>
      <c r="F17" s="17">
        <v>4.9546007006506043</v>
      </c>
      <c r="G17" s="19">
        <v>758.80899999999997</v>
      </c>
      <c r="H17" s="17">
        <v>2.7787506463411598</v>
      </c>
      <c r="I17" s="19">
        <v>297.69400000000002</v>
      </c>
      <c r="J17" s="17">
        <v>2.3942930870049115</v>
      </c>
      <c r="K17" s="19">
        <v>447.33100000000002</v>
      </c>
      <c r="L17" s="17">
        <v>3.1068778021081696</v>
      </c>
      <c r="M17" s="31">
        <v>9.7729999999999997</v>
      </c>
      <c r="N17" s="17">
        <v>6.3793261008629347</v>
      </c>
      <c r="O17" s="32">
        <v>4.0110000000000001</v>
      </c>
      <c r="P17" s="41">
        <v>1.2425958511982949</v>
      </c>
      <c r="Q17" s="3"/>
    </row>
    <row r="18" spans="1:17" ht="15.75" thickBot="1" x14ac:dyDescent="0.3">
      <c r="A18" s="14" t="s">
        <v>15</v>
      </c>
      <c r="B18" s="15" t="s">
        <v>31</v>
      </c>
      <c r="C18" s="26">
        <v>50</v>
      </c>
      <c r="D18" s="25">
        <v>1.9747235387045814</v>
      </c>
      <c r="E18" s="27">
        <v>196</v>
      </c>
      <c r="F18" s="25">
        <v>0.70065060413240865</v>
      </c>
      <c r="G18" s="27">
        <v>184.108</v>
      </c>
      <c r="H18" s="25">
        <v>0.67420157641327172</v>
      </c>
      <c r="I18" s="40">
        <v>89.858000000000004</v>
      </c>
      <c r="J18" s="46">
        <v>0.72270985714219071</v>
      </c>
      <c r="K18" s="27">
        <v>94.25</v>
      </c>
      <c r="L18" s="25">
        <v>0.6546008053291521</v>
      </c>
      <c r="M18" s="29" t="s">
        <v>39</v>
      </c>
      <c r="N18" s="30" t="s">
        <v>39</v>
      </c>
      <c r="O18" s="29" t="s">
        <v>39</v>
      </c>
      <c r="P18" s="30" t="s">
        <v>39</v>
      </c>
      <c r="Q18" s="3"/>
    </row>
    <row r="19" spans="1:17" x14ac:dyDescent="0.25">
      <c r="A19" s="14" t="s">
        <v>16</v>
      </c>
      <c r="B19" s="15" t="s">
        <v>32</v>
      </c>
      <c r="C19" s="18">
        <v>20</v>
      </c>
      <c r="D19" s="17">
        <v>0.78988941548183245</v>
      </c>
      <c r="E19" s="27">
        <v>213</v>
      </c>
      <c r="F19" s="17">
        <v>0.76142131979695438</v>
      </c>
      <c r="G19" s="19">
        <v>2316.123</v>
      </c>
      <c r="H19" s="17">
        <v>8.4816182771364428</v>
      </c>
      <c r="I19" s="32">
        <v>2236.2440000000001</v>
      </c>
      <c r="J19" s="41">
        <v>17.985661619166695</v>
      </c>
      <c r="K19" s="19">
        <v>76.960999999999999</v>
      </c>
      <c r="L19" s="17">
        <v>0.53452236158023214</v>
      </c>
      <c r="M19" s="31">
        <v>2.9169999999999998</v>
      </c>
      <c r="N19" s="17">
        <v>1.9040718547239519</v>
      </c>
      <c r="O19" s="29" t="s">
        <v>39</v>
      </c>
      <c r="P19" s="30" t="s">
        <v>39</v>
      </c>
      <c r="Q19" s="3"/>
    </row>
    <row r="20" spans="1:17" ht="15.75" thickBot="1" x14ac:dyDescent="0.3">
      <c r="A20" s="14" t="s">
        <v>17</v>
      </c>
      <c r="B20" s="23" t="s">
        <v>33</v>
      </c>
      <c r="C20" s="26">
        <v>81</v>
      </c>
      <c r="D20" s="25">
        <v>3.1990521327014214</v>
      </c>
      <c r="E20" s="27">
        <v>1962</v>
      </c>
      <c r="F20" s="25">
        <v>7.0136555372846212</v>
      </c>
      <c r="G20" s="27">
        <v>754.96699999999998</v>
      </c>
      <c r="H20" s="25">
        <v>2.7646812823994527</v>
      </c>
      <c r="I20" s="27">
        <v>416.49</v>
      </c>
      <c r="J20" s="25">
        <v>3.3497454695313822</v>
      </c>
      <c r="K20" s="27">
        <v>325.54899999999998</v>
      </c>
      <c r="L20" s="25">
        <v>2.2610571625899216</v>
      </c>
      <c r="M20" s="34">
        <v>12.928000000000001</v>
      </c>
      <c r="N20" s="25">
        <v>8.4387524641313849</v>
      </c>
      <c r="O20" s="29" t="s">
        <v>39</v>
      </c>
      <c r="P20" s="30" t="s">
        <v>39</v>
      </c>
      <c r="Q20" s="3"/>
    </row>
    <row r="21" spans="1:17" ht="15.75" thickBot="1" x14ac:dyDescent="0.3">
      <c r="A21" s="14" t="s">
        <v>18</v>
      </c>
      <c r="B21" s="15" t="s">
        <v>34</v>
      </c>
      <c r="C21" s="18">
        <v>134</v>
      </c>
      <c r="D21" s="17">
        <v>5.2922590837282781</v>
      </c>
      <c r="E21" s="19">
        <v>1758</v>
      </c>
      <c r="F21" s="17">
        <v>6.2844069493100747</v>
      </c>
      <c r="G21" s="19">
        <v>1027.835</v>
      </c>
      <c r="H21" s="17">
        <v>3.7639210533639771</v>
      </c>
      <c r="I21" s="19">
        <v>304.94799999999998</v>
      </c>
      <c r="J21" s="17">
        <v>2.4526355529368193</v>
      </c>
      <c r="K21" s="19">
        <v>718.48699999999997</v>
      </c>
      <c r="L21" s="17">
        <v>4.9901556373318456</v>
      </c>
      <c r="M21" s="31">
        <v>4.399</v>
      </c>
      <c r="N21" s="17">
        <v>2.8714474079296073</v>
      </c>
      <c r="O21" s="29" t="s">
        <v>39</v>
      </c>
      <c r="P21" s="30" t="s">
        <v>39</v>
      </c>
      <c r="Q21" s="3"/>
    </row>
    <row r="22" spans="1:17" x14ac:dyDescent="0.25">
      <c r="A22" s="36" t="s">
        <v>37</v>
      </c>
      <c r="B22" s="15"/>
      <c r="C22" s="43">
        <f t="shared" ref="C22:P22" si="0">SUBTOTAL(109,C4:C21)</f>
        <v>2532</v>
      </c>
      <c r="D22" s="42">
        <f t="shared" si="0"/>
        <v>100</v>
      </c>
      <c r="E22" s="43">
        <f t="shared" si="0"/>
        <v>27974</v>
      </c>
      <c r="F22" s="42">
        <f t="shared" si="0"/>
        <v>100</v>
      </c>
      <c r="G22" s="43">
        <f t="shared" si="0"/>
        <v>27307.559999999998</v>
      </c>
      <c r="H22" s="42">
        <f t="shared" si="0"/>
        <v>100.00000000000001</v>
      </c>
      <c r="I22" s="43">
        <f t="shared" si="0"/>
        <v>12433.482000000002</v>
      </c>
      <c r="J22" s="42">
        <f t="shared" si="0"/>
        <v>99.999999999999986</v>
      </c>
      <c r="K22" s="43">
        <f t="shared" si="0"/>
        <v>14398.087999999998</v>
      </c>
      <c r="L22" s="42">
        <f t="shared" si="0"/>
        <v>100</v>
      </c>
      <c r="M22" s="43">
        <f t="shared" si="0"/>
        <v>153.19800000000001</v>
      </c>
      <c r="N22" s="42">
        <f t="shared" si="0"/>
        <v>100</v>
      </c>
      <c r="O22" s="43">
        <f t="shared" si="0"/>
        <v>322.79200000000003</v>
      </c>
      <c r="P22" s="42">
        <f t="shared" si="0"/>
        <v>99.999999999999986</v>
      </c>
      <c r="Q22" s="3"/>
    </row>
    <row r="23" spans="1:17" x14ac:dyDescent="0.25">
      <c r="A23" s="47"/>
      <c r="B23" s="47"/>
      <c r="C23" s="47"/>
      <c r="D23" s="50"/>
      <c r="E23" s="47"/>
      <c r="F23" s="50"/>
      <c r="G23" s="47"/>
      <c r="H23" s="50"/>
      <c r="I23" s="47"/>
      <c r="J23" s="50"/>
      <c r="K23" s="47"/>
      <c r="L23" s="50"/>
      <c r="M23" s="47"/>
      <c r="N23" s="50"/>
      <c r="O23" s="51"/>
      <c r="P23" s="50"/>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{377E5257-84E9-494C-BFD3-7C3E19EA9699}</x14:id>
        </ext>
      </extLst>
    </cfRule>
  </conditionalFormatting>
  <pageMargins left="0.7" right="0.7" top="0.92822916666666666" bottom="0.75" header="0.3" footer="0.3"/>
  <pageSetup paperSize="9" scale="67" orientation="landscape" r:id="rId1"/>
  <headerFooter>
    <oddHeader>&amp;L&amp;G</oddHeader>
  </headerFooter>
  <ignoredErrors>
    <ignoredError sqref="D4:P21 D22 F22:P22" calculatedColumn="1"/>
  </ignoredErrors>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77E5257-84E9-494C-BFD3-7C3E19EA969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7271C-1247-44A7-96DC-312CE5D79D67}">
  <dimension ref="A1:Q27"/>
  <sheetViews>
    <sheetView view="pageLayout" zoomScale="90" zoomScaleNormal="100" zoomScalePageLayoutView="90" workbookViewId="0">
      <selection sqref="A1:Q1"/>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66</v>
      </c>
      <c r="B1" s="67"/>
      <c r="C1" s="67"/>
      <c r="D1" s="67"/>
      <c r="E1" s="67"/>
      <c r="F1" s="67"/>
      <c r="G1" s="67"/>
      <c r="H1" s="67"/>
      <c r="I1" s="67"/>
      <c r="J1" s="67"/>
      <c r="K1" s="67"/>
      <c r="L1" s="67"/>
      <c r="M1" s="67"/>
      <c r="N1" s="67"/>
      <c r="O1" s="67"/>
      <c r="P1" s="67"/>
      <c r="Q1" s="67"/>
    </row>
    <row r="2" spans="1:17" x14ac:dyDescent="0.25">
      <c r="O2" s="9" t="s">
        <v>38</v>
      </c>
      <c r="P2" s="5"/>
    </row>
    <row r="3" spans="1:17" ht="105" x14ac:dyDescent="0.25">
      <c r="A3" s="52" t="s">
        <v>43</v>
      </c>
      <c r="B3" s="53" t="s">
        <v>36</v>
      </c>
      <c r="C3" s="52" t="s">
        <v>44</v>
      </c>
      <c r="D3" s="52" t="s">
        <v>45</v>
      </c>
      <c r="E3" s="52" t="s">
        <v>46</v>
      </c>
      <c r="F3" s="52" t="s">
        <v>47</v>
      </c>
      <c r="G3" s="52" t="s">
        <v>48</v>
      </c>
      <c r="H3" s="52" t="s">
        <v>49</v>
      </c>
      <c r="I3" s="52" t="s">
        <v>50</v>
      </c>
      <c r="J3" s="52" t="s">
        <v>51</v>
      </c>
      <c r="K3" s="52" t="s">
        <v>52</v>
      </c>
      <c r="L3" s="52" t="s">
        <v>53</v>
      </c>
      <c r="M3" s="52" t="s">
        <v>54</v>
      </c>
      <c r="N3" s="52" t="s">
        <v>55</v>
      </c>
      <c r="O3" s="52" t="s">
        <v>56</v>
      </c>
      <c r="P3" s="52" t="s">
        <v>57</v>
      </c>
      <c r="Q3" s="1"/>
    </row>
    <row r="4" spans="1:17" x14ac:dyDescent="0.25">
      <c r="A4" s="14" t="s">
        <v>1</v>
      </c>
      <c r="B4" s="14" t="s">
        <v>64</v>
      </c>
      <c r="C4" s="24">
        <v>45</v>
      </c>
      <c r="D4" s="54">
        <v>1.9197952218430034</v>
      </c>
      <c r="E4" s="24">
        <v>399</v>
      </c>
      <c r="F4" s="54">
        <v>1.5662414131501472</v>
      </c>
      <c r="G4" s="55">
        <v>461.57198999999986</v>
      </c>
      <c r="H4" s="54">
        <v>1.7722691951931859</v>
      </c>
      <c r="I4" s="55">
        <v>194.48502000000002</v>
      </c>
      <c r="J4" s="54">
        <v>1.5669969427653898</v>
      </c>
      <c r="K4" s="55">
        <v>267.08696999999995</v>
      </c>
      <c r="L4" s="54">
        <v>2.0298957212976769</v>
      </c>
      <c r="M4" s="56" t="s">
        <v>39</v>
      </c>
      <c r="N4" s="57" t="s">
        <v>39</v>
      </c>
      <c r="O4" s="56" t="s">
        <v>39</v>
      </c>
      <c r="P4" s="57" t="s">
        <v>39</v>
      </c>
      <c r="Q4" s="2"/>
    </row>
    <row r="5" spans="1:17" x14ac:dyDescent="0.25">
      <c r="A5" s="14" t="s">
        <v>2</v>
      </c>
      <c r="B5" s="14" t="s">
        <v>65</v>
      </c>
      <c r="C5" s="24">
        <v>1</v>
      </c>
      <c r="D5" s="54">
        <v>4.2662116040955635E-2</v>
      </c>
      <c r="E5" s="24">
        <v>10</v>
      </c>
      <c r="F5" s="54">
        <v>3.9254170755642789E-2</v>
      </c>
      <c r="G5" s="55">
        <v>43.148989999999998</v>
      </c>
      <c r="H5" s="54">
        <v>0.16567648695645251</v>
      </c>
      <c r="I5" s="55">
        <v>43.148989999999998</v>
      </c>
      <c r="J5" s="54">
        <v>0.34765832048871609</v>
      </c>
      <c r="K5" s="56" t="s">
        <v>39</v>
      </c>
      <c r="L5" s="57">
        <v>0</v>
      </c>
      <c r="M5" s="56" t="s">
        <v>39</v>
      </c>
      <c r="N5" s="57" t="s">
        <v>39</v>
      </c>
      <c r="O5" s="56" t="s">
        <v>39</v>
      </c>
      <c r="P5" s="57" t="s">
        <v>39</v>
      </c>
      <c r="Q5" s="2"/>
    </row>
    <row r="6" spans="1:17" x14ac:dyDescent="0.25">
      <c r="A6" s="14" t="s">
        <v>3</v>
      </c>
      <c r="B6" s="14" t="s">
        <v>35</v>
      </c>
      <c r="C6" s="24">
        <v>268</v>
      </c>
      <c r="D6" s="54">
        <v>11.433447098976108</v>
      </c>
      <c r="E6" s="24">
        <v>3022</v>
      </c>
      <c r="F6" s="54">
        <v>11.86261040235525</v>
      </c>
      <c r="G6" s="55">
        <v>3293.7068899999995</v>
      </c>
      <c r="H6" s="54">
        <v>12.646641012905812</v>
      </c>
      <c r="I6" s="55">
        <v>1723.0088999999994</v>
      </c>
      <c r="J6" s="54">
        <v>13.882558557248037</v>
      </c>
      <c r="K6" s="58">
        <v>1555.3139400000005</v>
      </c>
      <c r="L6" s="59">
        <v>11.82058829781413</v>
      </c>
      <c r="M6" s="60">
        <v>15.38402</v>
      </c>
      <c r="N6" s="59">
        <v>9.30922877157915</v>
      </c>
      <c r="O6" s="56" t="s">
        <v>39</v>
      </c>
      <c r="P6" s="57" t="s">
        <v>39</v>
      </c>
      <c r="Q6" s="3"/>
    </row>
    <row r="7" spans="1:17" x14ac:dyDescent="0.25">
      <c r="A7" s="14" t="s">
        <v>4</v>
      </c>
      <c r="B7" s="14" t="s">
        <v>20</v>
      </c>
      <c r="C7" s="24">
        <v>5</v>
      </c>
      <c r="D7" s="54">
        <v>0.21331058020477817</v>
      </c>
      <c r="E7" s="24">
        <v>24</v>
      </c>
      <c r="F7" s="54">
        <v>9.4210009813542689E-2</v>
      </c>
      <c r="G7" s="55">
        <v>22.719849999999997</v>
      </c>
      <c r="H7" s="54">
        <v>8.7235991669273316E-2</v>
      </c>
      <c r="I7" s="55">
        <v>5.0195100000000004</v>
      </c>
      <c r="J7" s="54">
        <v>4.0442995682548201E-2</v>
      </c>
      <c r="K7" s="55">
        <v>17.700340000000001</v>
      </c>
      <c r="L7" s="54">
        <v>0.13452488689925282</v>
      </c>
      <c r="M7" s="56" t="s">
        <v>39</v>
      </c>
      <c r="N7" s="57" t="s">
        <v>39</v>
      </c>
      <c r="O7" s="56" t="s">
        <v>39</v>
      </c>
      <c r="P7" s="57" t="s">
        <v>39</v>
      </c>
      <c r="Q7" s="3"/>
    </row>
    <row r="8" spans="1:17" x14ac:dyDescent="0.25">
      <c r="A8" s="14" t="s">
        <v>5</v>
      </c>
      <c r="B8" s="14" t="s">
        <v>21</v>
      </c>
      <c r="C8" s="24">
        <v>4</v>
      </c>
      <c r="D8" s="54">
        <v>0.17064846416382254</v>
      </c>
      <c r="E8" s="24">
        <v>119</v>
      </c>
      <c r="F8" s="54">
        <v>0.46712463199214915</v>
      </c>
      <c r="G8" s="55">
        <v>45.001590000000014</v>
      </c>
      <c r="H8" s="54">
        <v>0.17278979968371513</v>
      </c>
      <c r="I8" s="58">
        <v>1.998</v>
      </c>
      <c r="J8" s="59">
        <v>1.6098205875420369E-2</v>
      </c>
      <c r="K8" s="55">
        <v>43.00359000000001</v>
      </c>
      <c r="L8" s="54">
        <v>0.32683287897361524</v>
      </c>
      <c r="M8" s="56" t="s">
        <v>39</v>
      </c>
      <c r="N8" s="57" t="s">
        <v>39</v>
      </c>
      <c r="O8" s="56" t="s">
        <v>39</v>
      </c>
      <c r="P8" s="57" t="s">
        <v>39</v>
      </c>
      <c r="Q8" s="3"/>
    </row>
    <row r="9" spans="1:17" x14ac:dyDescent="0.25">
      <c r="A9" s="14" t="s">
        <v>6</v>
      </c>
      <c r="B9" s="14" t="s">
        <v>22</v>
      </c>
      <c r="C9" s="24">
        <v>561</v>
      </c>
      <c r="D9" s="54">
        <v>23.93344709897611</v>
      </c>
      <c r="E9" s="24">
        <v>4663</v>
      </c>
      <c r="F9" s="54">
        <v>18.304219823356231</v>
      </c>
      <c r="G9" s="55">
        <v>5002.6186599999974</v>
      </c>
      <c r="H9" s="54">
        <v>19.208243001089844</v>
      </c>
      <c r="I9" s="58">
        <v>1757.3302400000007</v>
      </c>
      <c r="J9" s="59">
        <v>14.15909108839935</v>
      </c>
      <c r="K9" s="55">
        <v>3208.8045200000015</v>
      </c>
      <c r="L9" s="54">
        <v>24.38733183288069</v>
      </c>
      <c r="M9" s="60">
        <v>12.87585</v>
      </c>
      <c r="N9" s="54">
        <v>7.7914766932529593</v>
      </c>
      <c r="O9" s="55">
        <v>23.60802</v>
      </c>
      <c r="P9" s="59">
        <v>7.6184873371960355</v>
      </c>
      <c r="Q9" s="3"/>
    </row>
    <row r="10" spans="1:17" x14ac:dyDescent="0.25">
      <c r="A10" s="14" t="s">
        <v>7</v>
      </c>
      <c r="B10" s="14" t="s">
        <v>23</v>
      </c>
      <c r="C10" s="24">
        <v>302</v>
      </c>
      <c r="D10" s="54">
        <v>12.8839590443686</v>
      </c>
      <c r="E10" s="24">
        <v>3977</v>
      </c>
      <c r="F10" s="54">
        <v>15.611383709519137</v>
      </c>
      <c r="G10" s="55">
        <v>3478.9675800000027</v>
      </c>
      <c r="H10" s="54">
        <v>13.357974934982064</v>
      </c>
      <c r="I10" s="55">
        <v>1494.128820000001</v>
      </c>
      <c r="J10" s="54">
        <v>12.038435109488949</v>
      </c>
      <c r="K10" s="55">
        <v>1969.8129700000006</v>
      </c>
      <c r="L10" s="54">
        <v>14.970834854128867</v>
      </c>
      <c r="M10" s="60">
        <v>15.025769999999998</v>
      </c>
      <c r="N10" s="54">
        <v>9.0924433535012845</v>
      </c>
      <c r="O10" s="56" t="s">
        <v>39</v>
      </c>
      <c r="P10" s="57" t="s">
        <v>39</v>
      </c>
      <c r="Q10" s="3"/>
    </row>
    <row r="11" spans="1:17" x14ac:dyDescent="0.25">
      <c r="A11" s="14" t="s">
        <v>8</v>
      </c>
      <c r="B11" s="14" t="s">
        <v>24</v>
      </c>
      <c r="C11" s="24">
        <v>157</v>
      </c>
      <c r="D11" s="54">
        <v>6.697952218430034</v>
      </c>
      <c r="E11" s="24">
        <v>2141</v>
      </c>
      <c r="F11" s="54">
        <v>8.4043179587831212</v>
      </c>
      <c r="G11" s="55">
        <v>2259.1670899999999</v>
      </c>
      <c r="H11" s="54">
        <v>8.6743830369802826</v>
      </c>
      <c r="I11" s="55">
        <v>1033.2971899999998</v>
      </c>
      <c r="J11" s="54">
        <v>8.3254408884451223</v>
      </c>
      <c r="K11" s="55">
        <v>940.88779999999952</v>
      </c>
      <c r="L11" s="54">
        <v>7.1508696940220773</v>
      </c>
      <c r="M11" s="60">
        <v>2.3505500000000001</v>
      </c>
      <c r="N11" s="54">
        <v>1.4223725456048142</v>
      </c>
      <c r="O11" s="55">
        <v>282.63158000000004</v>
      </c>
      <c r="P11" s="59">
        <v>91.207357216814813</v>
      </c>
      <c r="Q11" s="3"/>
    </row>
    <row r="12" spans="1:17" x14ac:dyDescent="0.25">
      <c r="A12" s="14" t="s">
        <v>9</v>
      </c>
      <c r="B12" s="14" t="s">
        <v>25</v>
      </c>
      <c r="C12" s="24">
        <v>231</v>
      </c>
      <c r="D12" s="54">
        <v>9.8549488054607508</v>
      </c>
      <c r="E12" s="24">
        <v>2949</v>
      </c>
      <c r="F12" s="54">
        <v>11.576054955839057</v>
      </c>
      <c r="G12" s="55">
        <v>2462.2708499999999</v>
      </c>
      <c r="H12" s="54">
        <v>9.4542278825826127</v>
      </c>
      <c r="I12" s="55">
        <v>807.45389</v>
      </c>
      <c r="J12" s="54">
        <v>6.5057852633278443</v>
      </c>
      <c r="K12" s="55">
        <v>1646.3277100000005</v>
      </c>
      <c r="L12" s="54">
        <v>12.512304791142768</v>
      </c>
      <c r="M12" s="60">
        <v>8.4892299999999992</v>
      </c>
      <c r="N12" s="54">
        <v>5.137030773786881</v>
      </c>
      <c r="O12" s="56" t="s">
        <v>39</v>
      </c>
      <c r="P12" s="57" t="s">
        <v>39</v>
      </c>
      <c r="Q12" s="3"/>
    </row>
    <row r="13" spans="1:17" x14ac:dyDescent="0.25">
      <c r="A13" s="14" t="s">
        <v>10</v>
      </c>
      <c r="B13" s="14" t="s">
        <v>26</v>
      </c>
      <c r="C13" s="24">
        <v>72</v>
      </c>
      <c r="D13" s="54">
        <v>3.0716723549488054</v>
      </c>
      <c r="E13" s="24">
        <v>349</v>
      </c>
      <c r="F13" s="54">
        <v>1.3699705593719331</v>
      </c>
      <c r="G13" s="55">
        <v>269.29396999999994</v>
      </c>
      <c r="H13" s="54">
        <v>1.0339912685825627</v>
      </c>
      <c r="I13" s="55">
        <v>44.413110000000003</v>
      </c>
      <c r="J13" s="54">
        <v>0.35784353771155719</v>
      </c>
      <c r="K13" s="55">
        <v>224.88087999999993</v>
      </c>
      <c r="L13" s="54">
        <v>1.7091239460826424</v>
      </c>
      <c r="M13" s="56" t="s">
        <v>39</v>
      </c>
      <c r="N13" s="57" t="s">
        <v>39</v>
      </c>
      <c r="O13" s="56" t="s">
        <v>39</v>
      </c>
      <c r="P13" s="57" t="s">
        <v>39</v>
      </c>
      <c r="Q13" s="3"/>
    </row>
    <row r="14" spans="1:17" x14ac:dyDescent="0.25">
      <c r="A14" s="14" t="s">
        <v>11</v>
      </c>
      <c r="B14" s="14" t="s">
        <v>27</v>
      </c>
      <c r="C14" s="24">
        <v>30</v>
      </c>
      <c r="D14" s="54">
        <v>1.2798634812286689</v>
      </c>
      <c r="E14" s="24">
        <v>189</v>
      </c>
      <c r="F14" s="54">
        <v>0.74190382728164861</v>
      </c>
      <c r="G14" s="55">
        <v>311.64838000000003</v>
      </c>
      <c r="H14" s="54">
        <v>1.1966168562478419</v>
      </c>
      <c r="I14" s="55">
        <v>230.94218000000006</v>
      </c>
      <c r="J14" s="54">
        <v>1.8607381175967916</v>
      </c>
      <c r="K14" s="55">
        <v>80.70620000000001</v>
      </c>
      <c r="L14" s="54">
        <v>0.61337762026427056</v>
      </c>
      <c r="M14" s="56" t="s">
        <v>39</v>
      </c>
      <c r="N14" s="57" t="s">
        <v>39</v>
      </c>
      <c r="O14" s="56" t="s">
        <v>39</v>
      </c>
      <c r="P14" s="57" t="s">
        <v>39</v>
      </c>
      <c r="Q14" s="3"/>
    </row>
    <row r="15" spans="1:17" x14ac:dyDescent="0.25">
      <c r="A15" s="14" t="s">
        <v>12</v>
      </c>
      <c r="B15" s="14" t="s">
        <v>28</v>
      </c>
      <c r="C15" s="24">
        <v>17</v>
      </c>
      <c r="D15" s="54">
        <v>0.72525597269624575</v>
      </c>
      <c r="E15" s="24">
        <v>238</v>
      </c>
      <c r="F15" s="54">
        <v>0.93424926398429831</v>
      </c>
      <c r="G15" s="55">
        <v>111.65008000000002</v>
      </c>
      <c r="H15" s="54">
        <v>0.42869585181036418</v>
      </c>
      <c r="I15" s="55">
        <v>57.460169999999998</v>
      </c>
      <c r="J15" s="54">
        <v>0.46296578893726387</v>
      </c>
      <c r="K15" s="58">
        <v>54.189910000000005</v>
      </c>
      <c r="L15" s="59">
        <v>0.41185036636757766</v>
      </c>
      <c r="M15" s="56" t="s">
        <v>39</v>
      </c>
      <c r="N15" s="57" t="s">
        <v>39</v>
      </c>
      <c r="O15" s="56" t="s">
        <v>39</v>
      </c>
      <c r="P15" s="57" t="s">
        <v>39</v>
      </c>
      <c r="Q15" s="3"/>
    </row>
    <row r="16" spans="1:17" x14ac:dyDescent="0.25">
      <c r="A16" s="14" t="s">
        <v>13</v>
      </c>
      <c r="B16" s="14" t="s">
        <v>29</v>
      </c>
      <c r="C16" s="24">
        <v>264</v>
      </c>
      <c r="D16" s="54">
        <v>11.262798634812286</v>
      </c>
      <c r="E16" s="24">
        <v>2662</v>
      </c>
      <c r="F16" s="54">
        <v>10.449460255152109</v>
      </c>
      <c r="G16" s="55">
        <v>3322.9352799999983</v>
      </c>
      <c r="H16" s="54">
        <v>12.758867439864888</v>
      </c>
      <c r="I16" s="55">
        <v>1725.5174499999991</v>
      </c>
      <c r="J16" s="54">
        <v>13.902770346211391</v>
      </c>
      <c r="K16" s="58">
        <v>1513.4982500000001</v>
      </c>
      <c r="L16" s="59">
        <v>11.502783613392007</v>
      </c>
      <c r="M16" s="60">
        <v>83.919560000000004</v>
      </c>
      <c r="N16" s="59">
        <v>50.781680110287354</v>
      </c>
      <c r="O16" s="56" t="s">
        <v>39</v>
      </c>
      <c r="P16" s="57" t="s">
        <v>39</v>
      </c>
      <c r="Q16" s="4"/>
    </row>
    <row r="17" spans="1:17" x14ac:dyDescent="0.25">
      <c r="A17" s="14" t="s">
        <v>14</v>
      </c>
      <c r="B17" s="14" t="s">
        <v>30</v>
      </c>
      <c r="C17" s="24">
        <v>122</v>
      </c>
      <c r="D17" s="54">
        <v>5.2047781569965865</v>
      </c>
      <c r="E17" s="24">
        <v>1232</v>
      </c>
      <c r="F17" s="54">
        <v>4.8361138370951915</v>
      </c>
      <c r="G17" s="55">
        <v>726.79177000000004</v>
      </c>
      <c r="H17" s="54">
        <v>2.7906170504213899</v>
      </c>
      <c r="I17" s="55">
        <v>286.47816</v>
      </c>
      <c r="J17" s="54">
        <v>2.3082003996454539</v>
      </c>
      <c r="K17" s="55">
        <v>426.79495000000009</v>
      </c>
      <c r="L17" s="54">
        <v>3.2436971480729904</v>
      </c>
      <c r="M17" s="60">
        <v>9.8801899999999989</v>
      </c>
      <c r="N17" s="54">
        <v>5.9787330630529985</v>
      </c>
      <c r="O17" s="58">
        <v>3.6384499999999997</v>
      </c>
      <c r="P17" s="59">
        <v>1.1741554459891559</v>
      </c>
      <c r="Q17" s="3"/>
    </row>
    <row r="18" spans="1:17" x14ac:dyDescent="0.25">
      <c r="A18" s="14" t="s">
        <v>15</v>
      </c>
      <c r="B18" s="14" t="s">
        <v>31</v>
      </c>
      <c r="C18" s="24">
        <v>44</v>
      </c>
      <c r="D18" s="54">
        <v>1.877133105802048</v>
      </c>
      <c r="E18" s="24">
        <v>180</v>
      </c>
      <c r="F18" s="54">
        <v>0.70657507360157012</v>
      </c>
      <c r="G18" s="55">
        <v>195.19998999999999</v>
      </c>
      <c r="H18" s="54">
        <v>0.74949723266140555</v>
      </c>
      <c r="I18" s="58">
        <v>94.487479999999977</v>
      </c>
      <c r="J18" s="59">
        <v>0.76130075359843064</v>
      </c>
      <c r="K18" s="55">
        <v>100.71250999999999</v>
      </c>
      <c r="L18" s="54">
        <v>0.76542817918129635</v>
      </c>
      <c r="M18" s="56" t="s">
        <v>39</v>
      </c>
      <c r="N18" s="57" t="s">
        <v>39</v>
      </c>
      <c r="O18" s="56" t="s">
        <v>39</v>
      </c>
      <c r="P18" s="57" t="s">
        <v>39</v>
      </c>
      <c r="Q18" s="3"/>
    </row>
    <row r="19" spans="1:17" x14ac:dyDescent="0.25">
      <c r="A19" s="14" t="s">
        <v>16</v>
      </c>
      <c r="B19" s="14" t="s">
        <v>32</v>
      </c>
      <c r="C19" s="24">
        <v>17</v>
      </c>
      <c r="D19" s="54">
        <v>0.72525597269624575</v>
      </c>
      <c r="E19" s="24">
        <v>212</v>
      </c>
      <c r="F19" s="54">
        <v>0.83218842001962712</v>
      </c>
      <c r="G19" s="55">
        <v>2317.3321900000005</v>
      </c>
      <c r="H19" s="54">
        <v>8.8977159453860377</v>
      </c>
      <c r="I19" s="58">
        <v>2237.0265300000001</v>
      </c>
      <c r="J19" s="59">
        <v>18.024080895253874</v>
      </c>
      <c r="K19" s="55">
        <v>78.758420000000001</v>
      </c>
      <c r="L19" s="54">
        <v>0.59857423884873684</v>
      </c>
      <c r="M19" s="60">
        <v>1.5472300000000001</v>
      </c>
      <c r="N19" s="54">
        <v>0.93626490554812125</v>
      </c>
      <c r="O19" s="56" t="s">
        <v>39</v>
      </c>
      <c r="P19" s="57" t="s">
        <v>39</v>
      </c>
      <c r="Q19" s="3"/>
    </row>
    <row r="20" spans="1:17" x14ac:dyDescent="0.25">
      <c r="A20" s="14" t="s">
        <v>17</v>
      </c>
      <c r="B20" s="14" t="s">
        <v>33</v>
      </c>
      <c r="C20" s="24">
        <v>86</v>
      </c>
      <c r="D20" s="54">
        <v>3.668941979522184</v>
      </c>
      <c r="E20" s="24">
        <v>1954</v>
      </c>
      <c r="F20" s="54">
        <v>7.670264965652601</v>
      </c>
      <c r="G20" s="55">
        <v>769.58348999999953</v>
      </c>
      <c r="H20" s="54">
        <v>2.9549217500313714</v>
      </c>
      <c r="I20" s="55">
        <v>416.54733999999996</v>
      </c>
      <c r="J20" s="54">
        <v>3.3561886066960591</v>
      </c>
      <c r="K20" s="55">
        <v>341.54395999999997</v>
      </c>
      <c r="L20" s="54">
        <v>2.5957785325097102</v>
      </c>
      <c r="M20" s="60">
        <v>11.492190000000001</v>
      </c>
      <c r="N20" s="54">
        <v>6.9541918039923374</v>
      </c>
      <c r="O20" s="56" t="s">
        <v>39</v>
      </c>
      <c r="P20" s="57" t="s">
        <v>39</v>
      </c>
      <c r="Q20" s="3"/>
    </row>
    <row r="21" spans="1:17" x14ac:dyDescent="0.25">
      <c r="A21" s="14" t="s">
        <v>18</v>
      </c>
      <c r="B21" s="14" t="s">
        <v>34</v>
      </c>
      <c r="C21" s="24">
        <v>118</v>
      </c>
      <c r="D21" s="54">
        <v>5.0341296928327646</v>
      </c>
      <c r="E21" s="61">
        <v>1155</v>
      </c>
      <c r="F21" s="54">
        <v>4.5338567222767416</v>
      </c>
      <c r="G21" s="55">
        <v>950.51554000000021</v>
      </c>
      <c r="H21" s="54">
        <v>3.6496352629508935</v>
      </c>
      <c r="I21" s="55">
        <v>258.57797999999997</v>
      </c>
      <c r="J21" s="54">
        <v>2.0834041826277927</v>
      </c>
      <c r="K21" s="55">
        <v>687.64657</v>
      </c>
      <c r="L21" s="54">
        <v>5.2262033981216822</v>
      </c>
      <c r="M21" s="60">
        <v>4.2909899999999999</v>
      </c>
      <c r="N21" s="54">
        <v>2.5965779793940995</v>
      </c>
      <c r="O21" s="56" t="s">
        <v>39</v>
      </c>
      <c r="P21" s="57" t="s">
        <v>39</v>
      </c>
      <c r="Q21" s="3"/>
    </row>
    <row r="22" spans="1:17" x14ac:dyDescent="0.25">
      <c r="A22" s="62" t="s">
        <v>37</v>
      </c>
      <c r="B22" s="14"/>
      <c r="C22" s="61">
        <v>2344</v>
      </c>
      <c r="D22" s="63">
        <v>99.999999999999986</v>
      </c>
      <c r="E22" s="61">
        <v>25475</v>
      </c>
      <c r="F22" s="63">
        <v>100.00000000000001</v>
      </c>
      <c r="G22" s="61">
        <v>26044.124179999999</v>
      </c>
      <c r="H22" s="63">
        <v>100</v>
      </c>
      <c r="I22" s="61">
        <v>12411.320960000001</v>
      </c>
      <c r="J22" s="63">
        <v>100</v>
      </c>
      <c r="K22" s="61">
        <v>13157.669490000004</v>
      </c>
      <c r="L22" s="63">
        <v>100.00000000000001</v>
      </c>
      <c r="M22" s="61">
        <v>165.25558000000001</v>
      </c>
      <c r="N22" s="63">
        <v>99.999999999999986</v>
      </c>
      <c r="O22" s="61">
        <v>309.87805000000003</v>
      </c>
      <c r="P22" s="63">
        <v>100</v>
      </c>
      <c r="Q22" s="3"/>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{61BE0484-F803-4A54-B264-96C7A7C317E1}</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1BE0484-F803-4A54-B264-96C7A7C317E1}">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3AD9A-A6FF-4214-B91C-96CE05089AC6}">
  <dimension ref="A1:Q27"/>
  <sheetViews>
    <sheetView view="pageLayout" zoomScale="90" zoomScaleNormal="100" zoomScalePageLayoutView="90" workbookViewId="0">
      <selection activeCell="G24" sqref="G24"/>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67</v>
      </c>
      <c r="B1" s="67"/>
      <c r="C1" s="67"/>
      <c r="D1" s="67"/>
      <c r="E1" s="67"/>
      <c r="F1" s="67"/>
      <c r="G1" s="67"/>
      <c r="H1" s="67"/>
      <c r="I1" s="67"/>
      <c r="J1" s="67"/>
      <c r="K1" s="67"/>
      <c r="L1" s="67"/>
      <c r="M1" s="67"/>
      <c r="N1" s="67"/>
      <c r="O1" s="67"/>
      <c r="P1" s="67"/>
      <c r="Q1" s="67"/>
    </row>
    <row r="2" spans="1:17" x14ac:dyDescent="0.25">
      <c r="O2" s="9" t="s">
        <v>38</v>
      </c>
      <c r="P2" s="5"/>
    </row>
    <row r="3" spans="1:17" ht="105" x14ac:dyDescent="0.25">
      <c r="A3" s="52" t="s">
        <v>43</v>
      </c>
      <c r="B3" s="53" t="s">
        <v>36</v>
      </c>
      <c r="C3" s="52" t="s">
        <v>44</v>
      </c>
      <c r="D3" s="52" t="s">
        <v>45</v>
      </c>
      <c r="E3" s="52" t="s">
        <v>46</v>
      </c>
      <c r="F3" s="52" t="s">
        <v>47</v>
      </c>
      <c r="G3" s="52" t="s">
        <v>48</v>
      </c>
      <c r="H3" s="52" t="s">
        <v>49</v>
      </c>
      <c r="I3" s="52" t="s">
        <v>50</v>
      </c>
      <c r="J3" s="52" t="s">
        <v>51</v>
      </c>
      <c r="K3" s="52" t="s">
        <v>52</v>
      </c>
      <c r="L3" s="52" t="s">
        <v>53</v>
      </c>
      <c r="M3" s="52" t="s">
        <v>54</v>
      </c>
      <c r="N3" s="52" t="s">
        <v>55</v>
      </c>
      <c r="O3" s="52" t="s">
        <v>56</v>
      </c>
      <c r="P3" s="52" t="s">
        <v>57</v>
      </c>
      <c r="Q3" s="1"/>
    </row>
    <row r="4" spans="1:17" x14ac:dyDescent="0.25">
      <c r="A4" s="14" t="s">
        <v>1</v>
      </c>
      <c r="B4" s="14" t="s">
        <v>64</v>
      </c>
      <c r="C4" s="24">
        <v>47</v>
      </c>
      <c r="D4" s="54">
        <v>1.981450252951096</v>
      </c>
      <c r="E4" s="24">
        <v>415</v>
      </c>
      <c r="F4" s="54">
        <v>1.6149116662775311</v>
      </c>
      <c r="G4" s="55">
        <v>458.46286000000015</v>
      </c>
      <c r="H4" s="54">
        <v>1.7888161216058573</v>
      </c>
      <c r="I4" s="55">
        <v>194.05629000000002</v>
      </c>
      <c r="J4" s="54">
        <v>1.5866382827354912</v>
      </c>
      <c r="K4" s="55">
        <v>264.40655999999996</v>
      </c>
      <c r="L4" s="54">
        <v>2.0436883665276815</v>
      </c>
      <c r="M4" s="56" t="s">
        <v>39</v>
      </c>
      <c r="N4" s="57" t="s">
        <v>39</v>
      </c>
      <c r="O4" s="56" t="s">
        <v>39</v>
      </c>
      <c r="P4" s="57" t="s">
        <v>39</v>
      </c>
      <c r="Q4" s="2"/>
    </row>
    <row r="5" spans="1:17" x14ac:dyDescent="0.25">
      <c r="A5" s="14" t="s">
        <v>2</v>
      </c>
      <c r="B5" s="14" t="s">
        <v>65</v>
      </c>
      <c r="C5" s="24">
        <v>1</v>
      </c>
      <c r="D5" s="54">
        <v>4.2158516020236084E-2</v>
      </c>
      <c r="E5" s="24">
        <v>10</v>
      </c>
      <c r="F5" s="54">
        <v>3.8913534127169434E-2</v>
      </c>
      <c r="G5" s="55">
        <v>40.233580000000003</v>
      </c>
      <c r="H5" s="54">
        <v>0.15698213053488994</v>
      </c>
      <c r="I5" s="55">
        <v>40.233580000000003</v>
      </c>
      <c r="J5" s="54">
        <v>0.32895681082793554</v>
      </c>
      <c r="K5" s="56" t="s">
        <v>39</v>
      </c>
      <c r="L5" s="57" t="s">
        <v>39</v>
      </c>
      <c r="M5" s="56" t="s">
        <v>39</v>
      </c>
      <c r="N5" s="57" t="s">
        <v>39</v>
      </c>
      <c r="O5" s="56" t="s">
        <v>39</v>
      </c>
      <c r="P5" s="57" t="s">
        <v>39</v>
      </c>
      <c r="Q5" s="2"/>
    </row>
    <row r="6" spans="1:17" x14ac:dyDescent="0.25">
      <c r="A6" s="14" t="s">
        <v>3</v>
      </c>
      <c r="B6" s="14" t="s">
        <v>35</v>
      </c>
      <c r="C6" s="24">
        <v>280</v>
      </c>
      <c r="D6" s="54">
        <v>11.804384485666104</v>
      </c>
      <c r="E6" s="24">
        <v>2999</v>
      </c>
      <c r="F6" s="54">
        <v>11.670168884738112</v>
      </c>
      <c r="G6" s="55">
        <v>3324.052630000001</v>
      </c>
      <c r="H6" s="54">
        <v>12.969685120426874</v>
      </c>
      <c r="I6" s="55">
        <v>1707.4293299999995</v>
      </c>
      <c r="J6" s="54">
        <v>13.960241845515078</v>
      </c>
      <c r="K6" s="58">
        <v>1601.4155499999995</v>
      </c>
      <c r="L6" s="59">
        <v>12.377886272986299</v>
      </c>
      <c r="M6" s="60">
        <v>15.207720000000002</v>
      </c>
      <c r="N6" s="59">
        <v>9.6117770453922802</v>
      </c>
      <c r="O6" s="56" t="s">
        <v>39</v>
      </c>
      <c r="P6" s="57" t="s">
        <v>39</v>
      </c>
      <c r="Q6" s="3"/>
    </row>
    <row r="7" spans="1:17" x14ac:dyDescent="0.25">
      <c r="A7" s="14" t="s">
        <v>4</v>
      </c>
      <c r="B7" s="14" t="s">
        <v>20</v>
      </c>
      <c r="C7" s="24">
        <v>3</v>
      </c>
      <c r="D7" s="54">
        <v>0.12647554806070826</v>
      </c>
      <c r="E7" s="24">
        <v>23</v>
      </c>
      <c r="F7" s="54">
        <v>8.9501128492489687E-2</v>
      </c>
      <c r="G7" s="55">
        <v>17.40954</v>
      </c>
      <c r="H7" s="54">
        <v>6.7928001456305592E-2</v>
      </c>
      <c r="I7" s="55">
        <v>5.0195100000000004</v>
      </c>
      <c r="J7" s="54">
        <v>4.104039465339477E-2</v>
      </c>
      <c r="K7" s="55">
        <v>12.390029999999999</v>
      </c>
      <c r="L7" s="54">
        <v>9.5766762261605659E-2</v>
      </c>
      <c r="M7" s="56" t="s">
        <v>39</v>
      </c>
      <c r="N7" s="57" t="s">
        <v>39</v>
      </c>
      <c r="O7" s="56" t="s">
        <v>39</v>
      </c>
      <c r="P7" s="57" t="s">
        <v>39</v>
      </c>
      <c r="Q7" s="3"/>
    </row>
    <row r="8" spans="1:17" x14ac:dyDescent="0.25">
      <c r="A8" s="14" t="s">
        <v>5</v>
      </c>
      <c r="B8" s="14" t="s">
        <v>21</v>
      </c>
      <c r="C8" s="24">
        <v>3</v>
      </c>
      <c r="D8" s="54">
        <v>0.12647554806070826</v>
      </c>
      <c r="E8" s="24">
        <v>101</v>
      </c>
      <c r="F8" s="54">
        <v>0.39302669468441126</v>
      </c>
      <c r="G8" s="55">
        <v>42.094439999999992</v>
      </c>
      <c r="H8" s="54">
        <v>0.16424277618032226</v>
      </c>
      <c r="I8" s="58">
        <v>1.998</v>
      </c>
      <c r="J8" s="59">
        <v>1.6335998636815695E-2</v>
      </c>
      <c r="K8" s="55">
        <v>40.096439999999994</v>
      </c>
      <c r="L8" s="54">
        <v>0.30991904273167503</v>
      </c>
      <c r="M8" s="56" t="s">
        <v>39</v>
      </c>
      <c r="N8" s="57" t="s">
        <v>39</v>
      </c>
      <c r="O8" s="56" t="s">
        <v>39</v>
      </c>
      <c r="P8" s="57" t="s">
        <v>39</v>
      </c>
      <c r="Q8" s="3"/>
    </row>
    <row r="9" spans="1:17" x14ac:dyDescent="0.25">
      <c r="A9" s="14" t="s">
        <v>6</v>
      </c>
      <c r="B9" s="14" t="s">
        <v>22</v>
      </c>
      <c r="C9" s="24">
        <v>557</v>
      </c>
      <c r="D9" s="54">
        <v>23.4822934232715</v>
      </c>
      <c r="E9" s="24">
        <v>4858</v>
      </c>
      <c r="F9" s="54">
        <v>18.90419487897891</v>
      </c>
      <c r="G9" s="55">
        <v>4767.6421300000002</v>
      </c>
      <c r="H9" s="54">
        <v>18.602237712758861</v>
      </c>
      <c r="I9" s="58">
        <v>1601.6390799999995</v>
      </c>
      <c r="J9" s="59">
        <v>13.09528219597134</v>
      </c>
      <c r="K9" s="55">
        <v>3134.3584800000003</v>
      </c>
      <c r="L9" s="54">
        <v>24.226524342298426</v>
      </c>
      <c r="M9" s="60">
        <v>14.37194</v>
      </c>
      <c r="N9" s="54">
        <v>9.0835367162043426</v>
      </c>
      <c r="O9" s="55">
        <v>17.272650000000002</v>
      </c>
      <c r="P9" s="59">
        <v>5.704120454390468</v>
      </c>
      <c r="Q9" s="3"/>
    </row>
    <row r="10" spans="1:17" x14ac:dyDescent="0.25">
      <c r="A10" s="14" t="s">
        <v>7</v>
      </c>
      <c r="B10" s="14" t="s">
        <v>23</v>
      </c>
      <c r="C10" s="24">
        <v>297</v>
      </c>
      <c r="D10" s="54">
        <v>12.521079258010118</v>
      </c>
      <c r="E10" s="24">
        <v>4091</v>
      </c>
      <c r="F10" s="54">
        <v>15.919526811425014</v>
      </c>
      <c r="G10" s="55">
        <v>3422.6002099999996</v>
      </c>
      <c r="H10" s="54">
        <v>13.354195001661836</v>
      </c>
      <c r="I10" s="55">
        <v>1465.9823700000009</v>
      </c>
      <c r="J10" s="54">
        <v>11.986129128086013</v>
      </c>
      <c r="K10" s="55">
        <v>1941.8175400000018</v>
      </c>
      <c r="L10" s="54">
        <v>15.008969204158193</v>
      </c>
      <c r="M10" s="60">
        <v>14.800289999999999</v>
      </c>
      <c r="N10" s="54">
        <v>9.3542679433306812</v>
      </c>
      <c r="O10" s="56" t="s">
        <v>39</v>
      </c>
      <c r="P10" s="57" t="s">
        <v>39</v>
      </c>
      <c r="Q10" s="3"/>
    </row>
    <row r="11" spans="1:17" x14ac:dyDescent="0.25">
      <c r="A11" s="14" t="s">
        <v>8</v>
      </c>
      <c r="B11" s="14" t="s">
        <v>24</v>
      </c>
      <c r="C11" s="24">
        <v>161</v>
      </c>
      <c r="D11" s="54">
        <v>6.7875210792580107</v>
      </c>
      <c r="E11" s="24">
        <v>2296</v>
      </c>
      <c r="F11" s="54">
        <v>8.9345474355981018</v>
      </c>
      <c r="G11" s="55">
        <v>2226.0265300000005</v>
      </c>
      <c r="H11" s="54">
        <v>8.6854410496552426</v>
      </c>
      <c r="I11" s="55">
        <v>1013.0799</v>
      </c>
      <c r="J11" s="54">
        <v>8.2831190517444337</v>
      </c>
      <c r="K11" s="55">
        <v>926.51452000000029</v>
      </c>
      <c r="L11" s="54">
        <v>7.1613463219028297</v>
      </c>
      <c r="M11" s="60">
        <v>3.7476099999999999</v>
      </c>
      <c r="N11" s="54">
        <v>2.3686122425375107</v>
      </c>
      <c r="O11" s="55">
        <v>282.68448000000001</v>
      </c>
      <c r="P11" s="59">
        <v>93.353731159187092</v>
      </c>
      <c r="Q11" s="3"/>
    </row>
    <row r="12" spans="1:17" x14ac:dyDescent="0.25">
      <c r="A12" s="14" t="s">
        <v>9</v>
      </c>
      <c r="B12" s="14" t="s">
        <v>25</v>
      </c>
      <c r="C12" s="24">
        <v>241</v>
      </c>
      <c r="D12" s="54">
        <v>10.160202360876896</v>
      </c>
      <c r="E12" s="24">
        <v>2931</v>
      </c>
      <c r="F12" s="54">
        <v>11.40555685267336</v>
      </c>
      <c r="G12" s="55">
        <v>2470.6593599999983</v>
      </c>
      <c r="H12" s="54">
        <v>9.6399418137478037</v>
      </c>
      <c r="I12" s="55">
        <v>852.98349999999994</v>
      </c>
      <c r="J12" s="54">
        <v>6.9741427894025421</v>
      </c>
      <c r="K12" s="55">
        <v>1607.3554900000001</v>
      </c>
      <c r="L12" s="54">
        <v>12.42379809255641</v>
      </c>
      <c r="M12" s="60">
        <v>8.4464899999999989</v>
      </c>
      <c r="N12" s="54">
        <v>5.3384582762002069</v>
      </c>
      <c r="O12" s="56">
        <v>1.87385</v>
      </c>
      <c r="P12" s="57">
        <v>0.61882028023838709</v>
      </c>
      <c r="Q12" s="3"/>
    </row>
    <row r="13" spans="1:17" x14ac:dyDescent="0.25">
      <c r="A13" s="14" t="s">
        <v>10</v>
      </c>
      <c r="B13" s="14" t="s">
        <v>26</v>
      </c>
      <c r="C13" s="24">
        <v>69</v>
      </c>
      <c r="D13" s="54">
        <v>2.9089376053962899</v>
      </c>
      <c r="E13" s="24">
        <v>365</v>
      </c>
      <c r="F13" s="54">
        <v>1.4203439956416841</v>
      </c>
      <c r="G13" s="55">
        <v>260.86667999999997</v>
      </c>
      <c r="H13" s="54">
        <v>1.0178414948896757</v>
      </c>
      <c r="I13" s="55">
        <v>36.234530000000007</v>
      </c>
      <c r="J13" s="54">
        <v>0.29625987621904776</v>
      </c>
      <c r="K13" s="55">
        <v>224.63214999999994</v>
      </c>
      <c r="L13" s="54">
        <v>1.7362584033584534</v>
      </c>
      <c r="M13" s="56" t="s">
        <v>39</v>
      </c>
      <c r="N13" s="57" t="s">
        <v>39</v>
      </c>
      <c r="O13" s="56" t="s">
        <v>39</v>
      </c>
      <c r="P13" s="57" t="s">
        <v>39</v>
      </c>
      <c r="Q13" s="3"/>
    </row>
    <row r="14" spans="1:17" x14ac:dyDescent="0.25">
      <c r="A14" s="14" t="s">
        <v>11</v>
      </c>
      <c r="B14" s="14" t="s">
        <v>27</v>
      </c>
      <c r="C14" s="24">
        <v>30</v>
      </c>
      <c r="D14" s="54">
        <v>1.2647554806070826</v>
      </c>
      <c r="E14" s="24">
        <v>214</v>
      </c>
      <c r="F14" s="54">
        <v>0.83274963032142579</v>
      </c>
      <c r="G14" s="55">
        <v>295.33712000000008</v>
      </c>
      <c r="H14" s="54">
        <v>1.1523371850985784</v>
      </c>
      <c r="I14" s="55">
        <v>214.33187000000007</v>
      </c>
      <c r="J14" s="54">
        <v>1.752414983056136</v>
      </c>
      <c r="K14" s="55">
        <v>81.005229999999983</v>
      </c>
      <c r="L14" s="54">
        <v>0.62611701532253639</v>
      </c>
      <c r="M14" s="56" t="s">
        <v>39</v>
      </c>
      <c r="N14" s="57" t="s">
        <v>39</v>
      </c>
      <c r="O14" s="56" t="s">
        <v>39</v>
      </c>
      <c r="P14" s="57" t="s">
        <v>39</v>
      </c>
      <c r="Q14" s="3"/>
    </row>
    <row r="15" spans="1:17" x14ac:dyDescent="0.25">
      <c r="A15" s="14" t="s">
        <v>12</v>
      </c>
      <c r="B15" s="14" t="s">
        <v>28</v>
      </c>
      <c r="C15" s="24">
        <v>17</v>
      </c>
      <c r="D15" s="54">
        <v>0.71669477234401346</v>
      </c>
      <c r="E15" s="24">
        <v>261</v>
      </c>
      <c r="F15" s="54">
        <v>1.0156432407191223</v>
      </c>
      <c r="G15" s="55">
        <v>108.67064000000001</v>
      </c>
      <c r="H15" s="54">
        <v>0.42400772175357082</v>
      </c>
      <c r="I15" s="55">
        <v>58.32911</v>
      </c>
      <c r="J15" s="54">
        <v>0.4769090397630994</v>
      </c>
      <c r="K15" s="58">
        <v>50.341540000000002</v>
      </c>
      <c r="L15" s="59">
        <v>0.38910691039998391</v>
      </c>
      <c r="M15" s="56" t="s">
        <v>39</v>
      </c>
      <c r="N15" s="57" t="s">
        <v>39</v>
      </c>
      <c r="O15" s="56" t="s">
        <v>39</v>
      </c>
      <c r="P15" s="57" t="s">
        <v>39</v>
      </c>
      <c r="Q15" s="3"/>
    </row>
    <row r="16" spans="1:17" x14ac:dyDescent="0.25">
      <c r="A16" s="14" t="s">
        <v>13</v>
      </c>
      <c r="B16" s="14" t="s">
        <v>29</v>
      </c>
      <c r="C16" s="24">
        <v>271</v>
      </c>
      <c r="D16" s="54">
        <v>11.424957841483979</v>
      </c>
      <c r="E16" s="24">
        <v>2381</v>
      </c>
      <c r="F16" s="54">
        <v>9.2653124756790408</v>
      </c>
      <c r="G16" s="55">
        <v>3296.6399700000006</v>
      </c>
      <c r="H16" s="54">
        <v>12.862727256611905</v>
      </c>
      <c r="I16" s="55">
        <v>1749.48218</v>
      </c>
      <c r="J16" s="54">
        <v>14.304073327133807</v>
      </c>
      <c r="K16" s="58">
        <v>1465.4550299999992</v>
      </c>
      <c r="L16" s="59">
        <v>11.327001101941168</v>
      </c>
      <c r="M16" s="60">
        <v>81.702789999999993</v>
      </c>
      <c r="N16" s="59">
        <v>51.638838791515475</v>
      </c>
      <c r="O16" s="56" t="s">
        <v>39</v>
      </c>
      <c r="P16" s="57" t="s">
        <v>39</v>
      </c>
      <c r="Q16" s="4"/>
    </row>
    <row r="17" spans="1:17" x14ac:dyDescent="0.25">
      <c r="A17" s="14" t="s">
        <v>14</v>
      </c>
      <c r="B17" s="14" t="s">
        <v>30</v>
      </c>
      <c r="C17" s="24">
        <v>123</v>
      </c>
      <c r="D17" s="54">
        <v>5.1854974704890386</v>
      </c>
      <c r="E17" s="24">
        <v>1146</v>
      </c>
      <c r="F17" s="54">
        <v>4.4594910109736166</v>
      </c>
      <c r="G17" s="55">
        <v>648.2993100000001</v>
      </c>
      <c r="H17" s="54">
        <v>2.5295140752599963</v>
      </c>
      <c r="I17" s="55">
        <v>264.98926</v>
      </c>
      <c r="J17" s="54">
        <v>2.166598693759159</v>
      </c>
      <c r="K17" s="55">
        <v>372.56452999999999</v>
      </c>
      <c r="L17" s="54">
        <v>2.8796781582947619</v>
      </c>
      <c r="M17" s="60">
        <v>9.76647</v>
      </c>
      <c r="N17" s="54">
        <v>6.1727288614277693</v>
      </c>
      <c r="O17" s="58">
        <v>0.97907</v>
      </c>
      <c r="P17" s="59">
        <v>0.32332810618405833</v>
      </c>
      <c r="Q17" s="3"/>
    </row>
    <row r="18" spans="1:17" x14ac:dyDescent="0.25">
      <c r="A18" s="14" t="s">
        <v>15</v>
      </c>
      <c r="B18" s="14" t="s">
        <v>31</v>
      </c>
      <c r="C18" s="24">
        <v>47</v>
      </c>
      <c r="D18" s="54">
        <v>1.981450252951096</v>
      </c>
      <c r="E18" s="24">
        <v>193</v>
      </c>
      <c r="F18" s="54">
        <v>0.75103120865437001</v>
      </c>
      <c r="G18" s="55">
        <v>190.99599000000001</v>
      </c>
      <c r="H18" s="54">
        <v>0.74522221074586281</v>
      </c>
      <c r="I18" s="58">
        <v>90.444469999999981</v>
      </c>
      <c r="J18" s="59">
        <v>0.73948985917293175</v>
      </c>
      <c r="K18" s="55">
        <v>100.55153000000001</v>
      </c>
      <c r="L18" s="54">
        <v>0.77719702604034957</v>
      </c>
      <c r="M18" s="56" t="s">
        <v>39</v>
      </c>
      <c r="N18" s="57" t="s">
        <v>39</v>
      </c>
      <c r="O18" s="56" t="s">
        <v>39</v>
      </c>
      <c r="P18" s="57" t="s">
        <v>39</v>
      </c>
      <c r="Q18" s="3"/>
    </row>
    <row r="19" spans="1:17" x14ac:dyDescent="0.25">
      <c r="A19" s="14" t="s">
        <v>16</v>
      </c>
      <c r="B19" s="14" t="s">
        <v>32</v>
      </c>
      <c r="C19" s="24">
        <v>19</v>
      </c>
      <c r="D19" s="54">
        <v>0.80101180438448571</v>
      </c>
      <c r="E19" s="24">
        <v>208</v>
      </c>
      <c r="F19" s="54">
        <v>0.80940150984512416</v>
      </c>
      <c r="G19" s="55">
        <v>2326.5617600000005</v>
      </c>
      <c r="H19" s="54">
        <v>9.0777062818124392</v>
      </c>
      <c r="I19" s="58">
        <v>2250.5050000000001</v>
      </c>
      <c r="J19" s="59">
        <v>18.400523829903356</v>
      </c>
      <c r="K19" s="55">
        <v>75.615500000000011</v>
      </c>
      <c r="L19" s="54">
        <v>0.58445795625938313</v>
      </c>
      <c r="M19" s="60">
        <v>0.44125999999999999</v>
      </c>
      <c r="N19" s="54">
        <v>0.27889076988856953</v>
      </c>
      <c r="O19" s="56" t="s">
        <v>39</v>
      </c>
      <c r="P19" s="57" t="s">
        <v>39</v>
      </c>
      <c r="Q19" s="3"/>
    </row>
    <row r="20" spans="1:17" x14ac:dyDescent="0.25">
      <c r="A20" s="14" t="s">
        <v>17</v>
      </c>
      <c r="B20" s="14" t="s">
        <v>33</v>
      </c>
      <c r="C20" s="24">
        <v>83</v>
      </c>
      <c r="D20" s="54">
        <v>3.499156829679595</v>
      </c>
      <c r="E20" s="24">
        <v>2019</v>
      </c>
      <c r="F20" s="54">
        <v>7.8566425402755078</v>
      </c>
      <c r="G20" s="55">
        <v>757.96071999999981</v>
      </c>
      <c r="H20" s="54">
        <v>2.9573875525707409</v>
      </c>
      <c r="I20" s="55">
        <v>418.05949999999996</v>
      </c>
      <c r="J20" s="54">
        <v>3.4181278388928176</v>
      </c>
      <c r="K20" s="55">
        <v>334.39132000000006</v>
      </c>
      <c r="L20" s="54">
        <v>2.5846244153391487</v>
      </c>
      <c r="M20" s="60">
        <v>5.5099</v>
      </c>
      <c r="N20" s="54">
        <v>3.4824372320378667</v>
      </c>
      <c r="O20" s="56" t="s">
        <v>39</v>
      </c>
      <c r="P20" s="57" t="s">
        <v>39</v>
      </c>
      <c r="Q20" s="3"/>
    </row>
    <row r="21" spans="1:17" x14ac:dyDescent="0.25">
      <c r="A21" s="14" t="s">
        <v>18</v>
      </c>
      <c r="B21" s="14" t="s">
        <v>34</v>
      </c>
      <c r="C21" s="24">
        <v>123</v>
      </c>
      <c r="D21" s="54">
        <v>5.1854974704890386</v>
      </c>
      <c r="E21" s="61">
        <v>1187</v>
      </c>
      <c r="F21" s="54">
        <v>4.6190365008950112</v>
      </c>
      <c r="G21" s="55">
        <v>974.88770000000011</v>
      </c>
      <c r="H21" s="54">
        <v>3.8037864932292531</v>
      </c>
      <c r="I21" s="55">
        <v>265.85976000000005</v>
      </c>
      <c r="J21" s="54">
        <v>2.1737160545266008</v>
      </c>
      <c r="K21" s="55">
        <v>704.80275999999992</v>
      </c>
      <c r="L21" s="54">
        <v>5.4476606076210885</v>
      </c>
      <c r="M21" s="60">
        <v>4.2251799999999999</v>
      </c>
      <c r="N21" s="54">
        <v>2.6704521214653179</v>
      </c>
      <c r="O21" s="56" t="s">
        <v>39</v>
      </c>
      <c r="P21" s="57" t="s">
        <v>39</v>
      </c>
      <c r="Q21" s="3"/>
    </row>
    <row r="22" spans="1:17" x14ac:dyDescent="0.25">
      <c r="A22" s="62" t="s">
        <v>37</v>
      </c>
      <c r="B22" s="14"/>
      <c r="C22" s="61">
        <v>2372</v>
      </c>
      <c r="D22" s="63">
        <v>99.999999999999986</v>
      </c>
      <c r="E22" s="61">
        <v>25698</v>
      </c>
      <c r="F22" s="63">
        <v>100.00000000000001</v>
      </c>
      <c r="G22" s="61">
        <v>25629.401169999997</v>
      </c>
      <c r="H22" s="63">
        <v>100</v>
      </c>
      <c r="I22" s="61">
        <v>12230.65724</v>
      </c>
      <c r="J22" s="63">
        <v>100</v>
      </c>
      <c r="K22" s="61">
        <v>12937.714200000002</v>
      </c>
      <c r="L22" s="63">
        <v>100</v>
      </c>
      <c r="M22" s="61">
        <v>158.21964999999997</v>
      </c>
      <c r="N22" s="63">
        <v>100.00000000000003</v>
      </c>
      <c r="O22" s="61">
        <v>302.81004999999999</v>
      </c>
      <c r="P22" s="63">
        <v>100</v>
      </c>
      <c r="Q22" s="3"/>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{48B5EFCE-75BF-4977-B9F6-D9A91AE7084D}</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8B5EFCE-75BF-4977-B9F6-D9A91AE7084D}">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11F4E-2A3C-4A21-8B59-3A467DDEB754}">
  <dimension ref="A1:Q27"/>
  <sheetViews>
    <sheetView view="pageLayout" topLeftCell="A6" zoomScaleNormal="100" workbookViewId="0">
      <selection activeCell="D5" sqref="D5"/>
    </sheetView>
  </sheetViews>
  <sheetFormatPr defaultColWidth="2.7109375" defaultRowHeight="15" x14ac:dyDescent="0.25"/>
  <cols>
    <col min="1" max="1" width="6.28515625" customWidth="1"/>
    <col min="2" max="2" width="39" customWidth="1"/>
    <col min="3" max="6" width="10" customWidth="1"/>
    <col min="7" max="7" width="15.28515625" customWidth="1"/>
    <col min="8" max="16" width="10" customWidth="1"/>
  </cols>
  <sheetData>
    <row r="1" spans="1:17" ht="15.75" customHeight="1" x14ac:dyDescent="0.25">
      <c r="A1" s="67" t="s">
        <v>68</v>
      </c>
      <c r="B1" s="67"/>
      <c r="C1" s="67"/>
      <c r="D1" s="67"/>
      <c r="E1" s="67"/>
      <c r="F1" s="67"/>
      <c r="G1" s="67"/>
      <c r="H1" s="67"/>
      <c r="I1" s="67"/>
      <c r="J1" s="67"/>
      <c r="K1" s="67"/>
      <c r="L1" s="67"/>
      <c r="M1" s="67"/>
      <c r="N1" s="67"/>
      <c r="O1" s="67"/>
      <c r="P1" s="67"/>
      <c r="Q1" s="67"/>
    </row>
    <row r="2" spans="1:17" x14ac:dyDescent="0.25">
      <c r="O2" s="9" t="s">
        <v>38</v>
      </c>
      <c r="P2" s="5"/>
    </row>
    <row r="3" spans="1:17" ht="105" x14ac:dyDescent="0.25">
      <c r="A3" s="52" t="s">
        <v>43</v>
      </c>
      <c r="B3" s="53" t="s">
        <v>36</v>
      </c>
      <c r="C3" s="52" t="s">
        <v>44</v>
      </c>
      <c r="D3" s="52" t="s">
        <v>45</v>
      </c>
      <c r="E3" s="52" t="s">
        <v>46</v>
      </c>
      <c r="F3" s="52" t="s">
        <v>47</v>
      </c>
      <c r="G3" s="52" t="s">
        <v>48</v>
      </c>
      <c r="H3" s="52" t="s">
        <v>49</v>
      </c>
      <c r="I3" s="52" t="s">
        <v>50</v>
      </c>
      <c r="J3" s="52" t="s">
        <v>51</v>
      </c>
      <c r="K3" s="52" t="s">
        <v>52</v>
      </c>
      <c r="L3" s="52" t="s">
        <v>53</v>
      </c>
      <c r="M3" s="52" t="s">
        <v>54</v>
      </c>
      <c r="N3" s="52" t="s">
        <v>55</v>
      </c>
      <c r="O3" s="52" t="s">
        <v>56</v>
      </c>
      <c r="P3" s="52" t="s">
        <v>57</v>
      </c>
      <c r="Q3" s="1"/>
    </row>
    <row r="4" spans="1:17" x14ac:dyDescent="0.25">
      <c r="A4" s="14" t="s">
        <v>1</v>
      </c>
      <c r="B4" s="14" t="s">
        <v>64</v>
      </c>
      <c r="C4" s="24">
        <v>64</v>
      </c>
      <c r="D4" s="54">
        <v>2.2464022464022464</v>
      </c>
      <c r="E4" s="24">
        <v>458</v>
      </c>
      <c r="F4" s="54">
        <v>1.6588793509362889</v>
      </c>
      <c r="G4" s="55">
        <v>498.85044999999991</v>
      </c>
      <c r="H4" s="54">
        <v>1.8612728200819912</v>
      </c>
      <c r="I4" s="55">
        <v>204.51938999999999</v>
      </c>
      <c r="J4" s="54">
        <v>1.5752919232335461</v>
      </c>
      <c r="K4" s="55">
        <v>294.33105999999992</v>
      </c>
      <c r="L4" s="54">
        <v>2.1571737599060063</v>
      </c>
      <c r="M4" s="56" t="s">
        <v>39</v>
      </c>
      <c r="N4" s="57" t="s">
        <v>39</v>
      </c>
      <c r="O4" s="56" t="s">
        <v>39</v>
      </c>
      <c r="P4" s="57" t="s">
        <v>39</v>
      </c>
      <c r="Q4" s="2"/>
    </row>
    <row r="5" spans="1:17" x14ac:dyDescent="0.25">
      <c r="A5" s="14" t="s">
        <v>2</v>
      </c>
      <c r="B5" s="14" t="s">
        <v>65</v>
      </c>
      <c r="C5" s="24">
        <v>1</v>
      </c>
      <c r="D5" s="54">
        <v>3.51000351000351E-2</v>
      </c>
      <c r="E5" s="24">
        <v>10</v>
      </c>
      <c r="F5" s="54">
        <v>3.6220073164547797E-2</v>
      </c>
      <c r="G5" s="55">
        <v>40.233580000000003</v>
      </c>
      <c r="H5" s="54">
        <v>0.15011647059473321</v>
      </c>
      <c r="I5" s="55">
        <v>40.233580000000003</v>
      </c>
      <c r="J5" s="54">
        <v>0.30989547551833962</v>
      </c>
      <c r="K5" s="56" t="s">
        <v>39</v>
      </c>
      <c r="L5" s="57" t="s">
        <v>39</v>
      </c>
      <c r="M5" s="56" t="s">
        <v>39</v>
      </c>
      <c r="N5" s="57" t="s">
        <v>39</v>
      </c>
      <c r="O5" s="56" t="s">
        <v>39</v>
      </c>
      <c r="P5" s="57" t="s">
        <v>39</v>
      </c>
      <c r="Q5" s="2"/>
    </row>
    <row r="6" spans="1:17" x14ac:dyDescent="0.25">
      <c r="A6" s="14" t="s">
        <v>3</v>
      </c>
      <c r="B6" s="14" t="s">
        <v>35</v>
      </c>
      <c r="C6" s="24">
        <v>320</v>
      </c>
      <c r="D6" s="54">
        <v>11.232011232011233</v>
      </c>
      <c r="E6" s="24">
        <v>3165</v>
      </c>
      <c r="F6" s="54">
        <v>11.463653156579376</v>
      </c>
      <c r="G6" s="55">
        <v>2991.513309999998</v>
      </c>
      <c r="H6" s="54">
        <v>11.161706709528897</v>
      </c>
      <c r="I6" s="55">
        <v>1305.8982899999999</v>
      </c>
      <c r="J6" s="54">
        <v>10.058562314318946</v>
      </c>
      <c r="K6" s="58">
        <v>1671.1194399999993</v>
      </c>
      <c r="L6" s="59">
        <v>12.247755998421708</v>
      </c>
      <c r="M6" s="60">
        <v>14.495629999999998</v>
      </c>
      <c r="N6" s="59">
        <v>9.3193936607603973</v>
      </c>
      <c r="O6" s="56" t="s">
        <v>39</v>
      </c>
      <c r="P6" s="57" t="s">
        <v>39</v>
      </c>
      <c r="Q6" s="3"/>
    </row>
    <row r="7" spans="1:17" x14ac:dyDescent="0.25">
      <c r="A7" s="14" t="s">
        <v>4</v>
      </c>
      <c r="B7" s="14" t="s">
        <v>20</v>
      </c>
      <c r="C7" s="24">
        <v>5</v>
      </c>
      <c r="D7" s="54">
        <v>0.17550017550017552</v>
      </c>
      <c r="E7" s="24">
        <v>28</v>
      </c>
      <c r="F7" s="54">
        <v>0.10141620486073381</v>
      </c>
      <c r="G7" s="55">
        <v>19.602419999999999</v>
      </c>
      <c r="H7" s="54">
        <v>7.3139057113873765E-2</v>
      </c>
      <c r="I7" s="55">
        <v>5.0226199999999999</v>
      </c>
      <c r="J7" s="54">
        <v>3.8686271846748971E-2</v>
      </c>
      <c r="K7" s="55">
        <v>14.579799999999999</v>
      </c>
      <c r="L7" s="54">
        <v>0.10685641530553247</v>
      </c>
      <c r="M7" s="56" t="s">
        <v>39</v>
      </c>
      <c r="N7" s="57" t="s">
        <v>39</v>
      </c>
      <c r="O7" s="56" t="s">
        <v>39</v>
      </c>
      <c r="P7" s="57" t="s">
        <v>39</v>
      </c>
      <c r="Q7" s="3"/>
    </row>
    <row r="8" spans="1:17" x14ac:dyDescent="0.25">
      <c r="A8" s="14" t="s">
        <v>5</v>
      </c>
      <c r="B8" s="14" t="s">
        <v>21</v>
      </c>
      <c r="C8" s="24">
        <v>5</v>
      </c>
      <c r="D8" s="54">
        <v>0.17550017550017552</v>
      </c>
      <c r="E8" s="24">
        <v>140</v>
      </c>
      <c r="F8" s="54">
        <v>0.50708102430366908</v>
      </c>
      <c r="G8" s="55">
        <v>43.283039999999993</v>
      </c>
      <c r="H8" s="54">
        <v>0.16149438358233739</v>
      </c>
      <c r="I8" s="58">
        <v>2.1280000000000001</v>
      </c>
      <c r="J8" s="59">
        <v>1.6390725655112636E-2</v>
      </c>
      <c r="K8" s="55">
        <v>41.155039999999993</v>
      </c>
      <c r="L8" s="54">
        <v>0.30162828338905889</v>
      </c>
      <c r="M8" s="56" t="s">
        <v>39</v>
      </c>
      <c r="N8" s="57" t="s">
        <v>39</v>
      </c>
      <c r="O8" s="56" t="s">
        <v>39</v>
      </c>
      <c r="P8" s="57" t="s">
        <v>39</v>
      </c>
      <c r="Q8" s="3"/>
    </row>
    <row r="9" spans="1:17" x14ac:dyDescent="0.25">
      <c r="A9" s="14" t="s">
        <v>6</v>
      </c>
      <c r="B9" s="14" t="s">
        <v>22</v>
      </c>
      <c r="C9" s="24">
        <v>652</v>
      </c>
      <c r="D9" s="54">
        <v>22.885222885222888</v>
      </c>
      <c r="E9" s="24">
        <v>5048</v>
      </c>
      <c r="F9" s="54">
        <v>18.283892933463726</v>
      </c>
      <c r="G9" s="55">
        <v>5127.5260900000003</v>
      </c>
      <c r="H9" s="54">
        <v>19.131434973303698</v>
      </c>
      <c r="I9" s="58">
        <v>1726.7189599999999</v>
      </c>
      <c r="J9" s="59">
        <v>13.299895092500661</v>
      </c>
      <c r="K9" s="55">
        <v>3373.0178400000027</v>
      </c>
      <c r="L9" s="54">
        <v>24.72109323475016</v>
      </c>
      <c r="M9" s="60">
        <v>15.04053</v>
      </c>
      <c r="N9" s="54">
        <v>9.6697156271563642</v>
      </c>
      <c r="O9" s="55">
        <v>12.74878</v>
      </c>
      <c r="P9" s="59">
        <v>67.845355261631397</v>
      </c>
      <c r="Q9" s="3"/>
    </row>
    <row r="10" spans="1:17" x14ac:dyDescent="0.25">
      <c r="A10" s="14" t="s">
        <v>7</v>
      </c>
      <c r="B10" s="14" t="s">
        <v>23</v>
      </c>
      <c r="C10" s="24">
        <v>345</v>
      </c>
      <c r="D10" s="54">
        <v>12.109512109512108</v>
      </c>
      <c r="E10" s="24">
        <v>4284</v>
      </c>
      <c r="F10" s="54">
        <v>15.516679343692275</v>
      </c>
      <c r="G10" s="55">
        <v>3547.2687100000007</v>
      </c>
      <c r="H10" s="54">
        <v>13.235298946708998</v>
      </c>
      <c r="I10" s="55">
        <v>1593.3321600000006</v>
      </c>
      <c r="J10" s="54">
        <v>12.272495447381598</v>
      </c>
      <c r="K10" s="55">
        <v>1939.2919399999996</v>
      </c>
      <c r="L10" s="54">
        <v>14.213211768289808</v>
      </c>
      <c r="M10" s="60">
        <v>14.644599999999999</v>
      </c>
      <c r="N10" s="54">
        <v>9.415168047499261</v>
      </c>
      <c r="O10" s="56" t="s">
        <v>39</v>
      </c>
      <c r="P10" s="57" t="s">
        <v>39</v>
      </c>
      <c r="Q10" s="3"/>
    </row>
    <row r="11" spans="1:17" x14ac:dyDescent="0.25">
      <c r="A11" s="14" t="s">
        <v>8</v>
      </c>
      <c r="B11" s="14" t="s">
        <v>24</v>
      </c>
      <c r="C11" s="24">
        <v>220</v>
      </c>
      <c r="D11" s="54">
        <v>7.7220077220077217</v>
      </c>
      <c r="E11" s="24">
        <v>2661</v>
      </c>
      <c r="F11" s="54">
        <v>9.6381614690861674</v>
      </c>
      <c r="G11" s="55">
        <v>2147.4306199999996</v>
      </c>
      <c r="H11" s="54">
        <v>8.0123296391089127</v>
      </c>
      <c r="I11" s="55">
        <v>1087.7948899999997</v>
      </c>
      <c r="J11" s="54">
        <v>8.3786407946538635</v>
      </c>
      <c r="K11" s="55">
        <v>1053.1822000000004</v>
      </c>
      <c r="L11" s="54">
        <v>7.7188489935111875</v>
      </c>
      <c r="M11" s="60">
        <v>4.6293500000000005</v>
      </c>
      <c r="N11" s="54">
        <v>2.976258020068197</v>
      </c>
      <c r="O11" s="55">
        <v>1.82416</v>
      </c>
      <c r="P11" s="59">
        <v>9.7076569878888446</v>
      </c>
      <c r="Q11" s="3"/>
    </row>
    <row r="12" spans="1:17" x14ac:dyDescent="0.25">
      <c r="A12" s="14" t="s">
        <v>9</v>
      </c>
      <c r="B12" s="14" t="s">
        <v>25</v>
      </c>
      <c r="C12" s="24">
        <v>286</v>
      </c>
      <c r="D12" s="54">
        <v>10.038610038610038</v>
      </c>
      <c r="E12" s="24">
        <v>3231</v>
      </c>
      <c r="F12" s="54">
        <v>11.702705639465391</v>
      </c>
      <c r="G12" s="55">
        <v>2536.9896300000009</v>
      </c>
      <c r="H12" s="54">
        <v>9.4658225589430067</v>
      </c>
      <c r="I12" s="55">
        <v>851.35584000000017</v>
      </c>
      <c r="J12" s="54">
        <v>6.5574906054125801</v>
      </c>
      <c r="K12" s="55">
        <v>1672.94418</v>
      </c>
      <c r="L12" s="54">
        <v>12.261129650684747</v>
      </c>
      <c r="M12" s="60">
        <v>8.4716300000000011</v>
      </c>
      <c r="N12" s="54">
        <v>5.4465004224243874</v>
      </c>
      <c r="O12" s="58">
        <v>4.218</v>
      </c>
      <c r="P12" s="57">
        <v>22.446987750479753</v>
      </c>
      <c r="Q12" s="3"/>
    </row>
    <row r="13" spans="1:17" x14ac:dyDescent="0.25">
      <c r="A13" s="14" t="s">
        <v>10</v>
      </c>
      <c r="B13" s="14" t="s">
        <v>26</v>
      </c>
      <c r="C13" s="24">
        <v>99</v>
      </c>
      <c r="D13" s="54">
        <v>3.4749034749034751</v>
      </c>
      <c r="E13" s="24">
        <v>395</v>
      </c>
      <c r="F13" s="54">
        <v>1.4306928899996378</v>
      </c>
      <c r="G13" s="55">
        <v>298.47727000000015</v>
      </c>
      <c r="H13" s="54">
        <v>1.1136556658679455</v>
      </c>
      <c r="I13" s="55">
        <v>52.451209999999989</v>
      </c>
      <c r="J13" s="54">
        <v>0.40400065478792302</v>
      </c>
      <c r="K13" s="55">
        <v>246.02606999999998</v>
      </c>
      <c r="L13" s="54">
        <v>1.8031429725996244</v>
      </c>
      <c r="M13" s="56" t="s">
        <v>39</v>
      </c>
      <c r="N13" s="57" t="s">
        <v>39</v>
      </c>
      <c r="O13" s="56" t="s">
        <v>39</v>
      </c>
      <c r="P13" s="57" t="s">
        <v>39</v>
      </c>
      <c r="Q13" s="3"/>
    </row>
    <row r="14" spans="1:17" x14ac:dyDescent="0.25">
      <c r="A14" s="14" t="s">
        <v>11</v>
      </c>
      <c r="B14" s="14" t="s">
        <v>27</v>
      </c>
      <c r="C14" s="24">
        <v>33</v>
      </c>
      <c r="D14" s="54">
        <v>1.1583011583011582</v>
      </c>
      <c r="E14" s="24">
        <v>213</v>
      </c>
      <c r="F14" s="54">
        <v>0.77148755840486793</v>
      </c>
      <c r="G14" s="55">
        <v>288.82155000000006</v>
      </c>
      <c r="H14" s="54">
        <v>1.0776289785224249</v>
      </c>
      <c r="I14" s="55">
        <v>205.82991000000004</v>
      </c>
      <c r="J14" s="54">
        <v>1.5853860838470513</v>
      </c>
      <c r="K14" s="55">
        <v>82.99163999999999</v>
      </c>
      <c r="L14" s="54">
        <v>0.60825176962147909</v>
      </c>
      <c r="M14" s="56" t="s">
        <v>39</v>
      </c>
      <c r="N14" s="57" t="s">
        <v>39</v>
      </c>
      <c r="O14" s="56" t="s">
        <v>39</v>
      </c>
      <c r="P14" s="57" t="s">
        <v>39</v>
      </c>
      <c r="Q14" s="3"/>
    </row>
    <row r="15" spans="1:17" x14ac:dyDescent="0.25">
      <c r="A15" s="14" t="s">
        <v>12</v>
      </c>
      <c r="B15" s="14" t="s">
        <v>28</v>
      </c>
      <c r="C15" s="24">
        <v>15</v>
      </c>
      <c r="D15" s="54">
        <v>0.52650052650052648</v>
      </c>
      <c r="E15" s="24">
        <v>236</v>
      </c>
      <c r="F15" s="54">
        <v>0.85479372668332798</v>
      </c>
      <c r="G15" s="55">
        <v>108.25702999999999</v>
      </c>
      <c r="H15" s="54">
        <v>0.40392038840859162</v>
      </c>
      <c r="I15" s="55">
        <v>58.957589999999996</v>
      </c>
      <c r="J15" s="54">
        <v>0.4541154525266034</v>
      </c>
      <c r="K15" s="58">
        <v>49.299440000000004</v>
      </c>
      <c r="L15" s="59">
        <v>0.36131918373161365</v>
      </c>
      <c r="M15" s="56" t="s">
        <v>39</v>
      </c>
      <c r="N15" s="57" t="s">
        <v>39</v>
      </c>
      <c r="O15" s="56" t="s">
        <v>39</v>
      </c>
      <c r="P15" s="57" t="s">
        <v>39</v>
      </c>
      <c r="Q15" s="3"/>
    </row>
    <row r="16" spans="1:17" x14ac:dyDescent="0.25">
      <c r="A16" s="14" t="s">
        <v>13</v>
      </c>
      <c r="B16" s="14" t="s">
        <v>29</v>
      </c>
      <c r="C16" s="24">
        <v>322</v>
      </c>
      <c r="D16" s="54">
        <v>11.302211302211303</v>
      </c>
      <c r="E16" s="24">
        <v>2477</v>
      </c>
      <c r="F16" s="54">
        <v>8.971712122858488</v>
      </c>
      <c r="G16" s="55">
        <v>3461.5517</v>
      </c>
      <c r="H16" s="54">
        <v>12.915478164886112</v>
      </c>
      <c r="I16" s="55">
        <v>1851.8698100000001</v>
      </c>
      <c r="J16" s="54">
        <v>14.263858084913327</v>
      </c>
      <c r="K16" s="58">
        <v>1530.7153199999993</v>
      </c>
      <c r="L16" s="59">
        <v>11.218723984448415</v>
      </c>
      <c r="M16" s="60">
        <v>78.966549999999998</v>
      </c>
      <c r="N16" s="59">
        <v>50.768429208121276</v>
      </c>
      <c r="O16" s="56" t="s">
        <v>39</v>
      </c>
      <c r="P16" s="57" t="s">
        <v>39</v>
      </c>
      <c r="Q16" s="4"/>
    </row>
    <row r="17" spans="1:17" x14ac:dyDescent="0.25">
      <c r="A17" s="14" t="s">
        <v>14</v>
      </c>
      <c r="B17" s="14" t="s">
        <v>30</v>
      </c>
      <c r="C17" s="24">
        <v>157</v>
      </c>
      <c r="D17" s="54">
        <v>5.5107055107055114</v>
      </c>
      <c r="E17" s="24">
        <v>1444</v>
      </c>
      <c r="F17" s="54">
        <v>5.2301785649607009</v>
      </c>
      <c r="G17" s="55">
        <v>713.56455000000005</v>
      </c>
      <c r="H17" s="54">
        <v>2.6623977231834459</v>
      </c>
      <c r="I17" s="55">
        <v>307.98636999999997</v>
      </c>
      <c r="J17" s="54">
        <v>2.372236887304517</v>
      </c>
      <c r="K17" s="55">
        <v>395.92067999999995</v>
      </c>
      <c r="L17" s="54">
        <v>2.9017314784927657</v>
      </c>
      <c r="M17" s="60">
        <v>9.65747</v>
      </c>
      <c r="N17" s="54">
        <v>6.2088894857956314</v>
      </c>
      <c r="O17" s="56" t="s">
        <v>39</v>
      </c>
      <c r="P17" s="57" t="s">
        <v>39</v>
      </c>
      <c r="Q17" s="3"/>
    </row>
    <row r="18" spans="1:17" x14ac:dyDescent="0.25">
      <c r="A18" s="14" t="s">
        <v>15</v>
      </c>
      <c r="B18" s="14" t="s">
        <v>31</v>
      </c>
      <c r="C18" s="24">
        <v>56</v>
      </c>
      <c r="D18" s="54">
        <v>1.9656019656019657</v>
      </c>
      <c r="E18" s="24">
        <v>250</v>
      </c>
      <c r="F18" s="54">
        <v>0.90550182911369481</v>
      </c>
      <c r="G18" s="55">
        <v>208.44949000000003</v>
      </c>
      <c r="H18" s="54">
        <v>0.77775086721271458</v>
      </c>
      <c r="I18" s="58">
        <v>93.031390000000002</v>
      </c>
      <c r="J18" s="59">
        <v>0.71656578515215652</v>
      </c>
      <c r="K18" s="55">
        <v>115.41809999999998</v>
      </c>
      <c r="L18" s="54">
        <v>0.84590765493185627</v>
      </c>
      <c r="M18" s="56" t="s">
        <v>39</v>
      </c>
      <c r="N18" s="57" t="s">
        <v>39</v>
      </c>
      <c r="O18" s="56" t="s">
        <v>39</v>
      </c>
      <c r="P18" s="57" t="s">
        <v>39</v>
      </c>
      <c r="Q18" s="3"/>
    </row>
    <row r="19" spans="1:17" x14ac:dyDescent="0.25">
      <c r="A19" s="14" t="s">
        <v>16</v>
      </c>
      <c r="B19" s="14" t="s">
        <v>32</v>
      </c>
      <c r="C19" s="24">
        <v>21</v>
      </c>
      <c r="D19" s="54">
        <v>0.73710073710073709</v>
      </c>
      <c r="E19" s="24">
        <v>287</v>
      </c>
      <c r="F19" s="54">
        <v>1.0395160998225217</v>
      </c>
      <c r="G19" s="55">
        <v>3006.1041299999997</v>
      </c>
      <c r="H19" s="54">
        <v>11.216146866270686</v>
      </c>
      <c r="I19" s="58">
        <v>2926.9857800000004</v>
      </c>
      <c r="J19" s="59">
        <v>22.544840656201067</v>
      </c>
      <c r="K19" s="55">
        <v>79.118349999999992</v>
      </c>
      <c r="L19" s="54">
        <v>0.57986414531670361</v>
      </c>
      <c r="M19" s="64" t="s">
        <v>39</v>
      </c>
      <c r="N19" s="57" t="s">
        <v>39</v>
      </c>
      <c r="O19" s="56" t="s">
        <v>39</v>
      </c>
      <c r="P19" s="57" t="s">
        <v>39</v>
      </c>
      <c r="Q19" s="3"/>
    </row>
    <row r="20" spans="1:17" x14ac:dyDescent="0.25">
      <c r="A20" s="14" t="s">
        <v>17</v>
      </c>
      <c r="B20" s="14" t="s">
        <v>33</v>
      </c>
      <c r="C20" s="24">
        <v>98</v>
      </c>
      <c r="D20" s="54">
        <v>3.4398034398034398</v>
      </c>
      <c r="E20" s="24">
        <v>1978</v>
      </c>
      <c r="F20" s="54">
        <v>7.1643304719475536</v>
      </c>
      <c r="G20" s="55">
        <v>782.32605999999987</v>
      </c>
      <c r="H20" s="54">
        <v>2.9189554342786161</v>
      </c>
      <c r="I20" s="55">
        <v>417.10679999999996</v>
      </c>
      <c r="J20" s="54">
        <v>3.2127270336851192</v>
      </c>
      <c r="K20" s="55">
        <v>359.70936000000006</v>
      </c>
      <c r="L20" s="54">
        <v>2.6363360787834744</v>
      </c>
      <c r="M20" s="60">
        <v>5.5099</v>
      </c>
      <c r="N20" s="54">
        <v>3.5423729173153373</v>
      </c>
      <c r="O20" s="56" t="s">
        <v>39</v>
      </c>
      <c r="P20" s="57" t="s">
        <v>39</v>
      </c>
      <c r="Q20" s="3"/>
    </row>
    <row r="21" spans="1:17" x14ac:dyDescent="0.25">
      <c r="A21" s="14" t="s">
        <v>18</v>
      </c>
      <c r="B21" s="14" t="s">
        <v>34</v>
      </c>
      <c r="C21" s="24">
        <v>150</v>
      </c>
      <c r="D21" s="54">
        <v>5.2650052650052652</v>
      </c>
      <c r="E21" s="61">
        <v>1304</v>
      </c>
      <c r="F21" s="54">
        <v>4.7230975406570321</v>
      </c>
      <c r="G21" s="55">
        <v>981.32640000000038</v>
      </c>
      <c r="H21" s="54">
        <v>3.6614503524030284</v>
      </c>
      <c r="I21" s="55">
        <v>251.72913999999994</v>
      </c>
      <c r="J21" s="54">
        <v>1.9389207110608269</v>
      </c>
      <c r="K21" s="55">
        <v>725.47030000000007</v>
      </c>
      <c r="L21" s="54">
        <v>5.3170246278158304</v>
      </c>
      <c r="M21" s="60">
        <v>4.12697</v>
      </c>
      <c r="N21" s="54">
        <v>2.6532726108591582</v>
      </c>
      <c r="O21" s="56" t="s">
        <v>39</v>
      </c>
      <c r="P21" s="57" t="s">
        <v>39</v>
      </c>
      <c r="Q21" s="3"/>
    </row>
    <row r="22" spans="1:17" x14ac:dyDescent="0.25">
      <c r="A22" s="62" t="s">
        <v>37</v>
      </c>
      <c r="B22" s="14"/>
      <c r="C22" s="61">
        <v>2849</v>
      </c>
      <c r="D22" s="63">
        <v>100</v>
      </c>
      <c r="E22" s="61">
        <v>27609</v>
      </c>
      <c r="F22" s="63">
        <v>99.999999999999986</v>
      </c>
      <c r="G22" s="61">
        <v>26801.576029999997</v>
      </c>
      <c r="H22" s="63">
        <v>100.00000000000001</v>
      </c>
      <c r="I22" s="61">
        <v>12982.951730000002</v>
      </c>
      <c r="J22" s="63">
        <v>99.999999999999957</v>
      </c>
      <c r="K22" s="61">
        <v>13644.290760000005</v>
      </c>
      <c r="L22" s="63">
        <v>99.999999999999957</v>
      </c>
      <c r="M22" s="61">
        <v>155.54262999999997</v>
      </c>
      <c r="N22" s="63">
        <v>100.00000000000001</v>
      </c>
      <c r="O22" s="61">
        <v>18.790939999999999</v>
      </c>
      <c r="P22" s="63">
        <v>99.999999999999986</v>
      </c>
      <c r="Q22" s="3"/>
    </row>
    <row r="25" spans="1:17" x14ac:dyDescent="0.25">
      <c r="A25" s="7" t="s">
        <v>0</v>
      </c>
      <c r="B25" s="8"/>
      <c r="C25" s="8"/>
      <c r="D25" s="8"/>
      <c r="E25" s="8"/>
      <c r="F25" s="8"/>
      <c r="G25" s="8"/>
      <c r="H25" s="8"/>
      <c r="I25" s="8"/>
      <c r="J25" s="8"/>
      <c r="K25" s="8"/>
      <c r="L25" s="8"/>
      <c r="M25" s="8"/>
      <c r="N25" s="8"/>
      <c r="O25" s="6"/>
    </row>
    <row r="26" spans="1:17" ht="65.25" customHeight="1" x14ac:dyDescent="0.25">
      <c r="A26" s="68" t="s">
        <v>40</v>
      </c>
      <c r="B26" s="69"/>
      <c r="C26" s="69"/>
      <c r="D26" s="69"/>
      <c r="E26" s="69"/>
      <c r="F26" s="69"/>
      <c r="G26" s="69"/>
      <c r="H26" s="69"/>
      <c r="I26" s="69"/>
      <c r="J26" s="69"/>
      <c r="K26" s="69"/>
      <c r="L26" s="69"/>
      <c r="M26" s="69"/>
      <c r="N26" s="69"/>
      <c r="O26" s="69"/>
    </row>
    <row r="27" spans="1:17" x14ac:dyDescent="0.25">
      <c r="A27" s="68" t="s">
        <v>42</v>
      </c>
      <c r="B27" s="69"/>
      <c r="C27" s="69"/>
      <c r="D27" s="69"/>
      <c r="E27" s="69"/>
      <c r="F27" s="69"/>
      <c r="G27" s="69"/>
      <c r="H27" s="69"/>
      <c r="I27" s="69"/>
      <c r="J27" s="69"/>
      <c r="K27" s="69"/>
      <c r="L27" s="69"/>
      <c r="M27" s="69"/>
      <c r="N27" s="69"/>
      <c r="O27" s="69"/>
    </row>
  </sheetData>
  <mergeCells count="3">
    <mergeCell ref="A1:Q1"/>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{4D4A7384-2303-410C-BC28-D64C4F451561}</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D4A7384-2303-410C-BC28-D64C4F451561}">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1-2021</vt:lpstr>
      <vt:lpstr>2-2021</vt:lpstr>
      <vt:lpstr>3-2021 </vt:lpstr>
      <vt:lpstr>4-2021  </vt:lpstr>
      <vt:lpstr>5-2021  </vt:lpstr>
      <vt:lpstr>6-2021</vt:lpstr>
      <vt:lpstr>7-2021</vt:lpstr>
      <vt:lpstr>8-2021 </vt:lpstr>
      <vt:lpstr>9-2021 </vt:lpstr>
      <vt:lpstr>10-2021</vt:lpstr>
      <vt:lpstr>11-2021 </vt:lpstr>
      <vt:lpstr>12-2021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SSI</dc:creator>
  <cp:lastModifiedBy>Polona Jakončič</cp:lastModifiedBy>
  <cp:lastPrinted>2021-07-08T09:53:30Z</cp:lastPrinted>
  <dcterms:created xsi:type="dcterms:W3CDTF">2016-01-26T09:06:11Z</dcterms:created>
  <dcterms:modified xsi:type="dcterms:W3CDTF">2022-01-10T13:52:59Z</dcterms:modified>
</cp:coreProperties>
</file>