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8_{29BFF62F-3BCF-4B21-95B2-9D833D7872A5}" xr6:coauthVersionLast="47" xr6:coauthVersionMax="47" xr10:uidLastSave="{00000000-0000-0000-0000-000000000000}"/>
  <bookViews>
    <workbookView xWindow="0" yWindow="765" windowWidth="28800" windowHeight="15435" tabRatio="846" activeTab="11" xr2:uid="{00000000-000D-0000-FFFF-FFFF00000000}"/>
  </bookViews>
  <sheets>
    <sheet name="1-2021" sheetId="43" r:id="rId1"/>
    <sheet name="2-2021 " sheetId="44" r:id="rId2"/>
    <sheet name="3-2021 " sheetId="45" r:id="rId3"/>
    <sheet name="4-2021" sheetId="46" r:id="rId4"/>
    <sheet name="5-2021" sheetId="47" r:id="rId5"/>
    <sheet name="6-2021" sheetId="48" r:id="rId6"/>
    <sheet name="7-2021 " sheetId="49" r:id="rId7"/>
    <sheet name="8-2021 " sheetId="50" r:id="rId8"/>
    <sheet name="9-2021 " sheetId="51" r:id="rId9"/>
    <sheet name="10-2021 " sheetId="52" r:id="rId10"/>
    <sheet name="11-2021 " sheetId="53" r:id="rId11"/>
    <sheet name="12-2021  " sheetId="54"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8" l="1"/>
  <c r="E16" i="48"/>
  <c r="F16" i="48"/>
  <c r="G16" i="48"/>
  <c r="H16" i="48"/>
  <c r="I16" i="48"/>
  <c r="J16" i="48"/>
  <c r="K16" i="48"/>
  <c r="L16" i="48"/>
  <c r="M16" i="48"/>
  <c r="N16" i="48"/>
  <c r="O16" i="48"/>
  <c r="P16" i="48"/>
  <c r="C16" i="48"/>
</calcChain>
</file>

<file path=xl/sharedStrings.xml><?xml version="1.0" encoding="utf-8"?>
<sst xmlns="http://schemas.openxmlformats.org/spreadsheetml/2006/main" count="876" uniqueCount="55">
  <si>
    <t>*Število zadev v blokadah pomeni število posamičnih zadev, ki se nanašajo na neporavnane obveznosti.</t>
  </si>
  <si>
    <t>SKUPAJ</t>
  </si>
  <si>
    <t>(v 000 EUR)</t>
  </si>
  <si>
    <t>01</t>
  </si>
  <si>
    <t>02</t>
  </si>
  <si>
    <t>03</t>
  </si>
  <si>
    <t>04</t>
  </si>
  <si>
    <t>05</t>
  </si>
  <si>
    <t>06</t>
  </si>
  <si>
    <t>07</t>
  </si>
  <si>
    <t>08</t>
  </si>
  <si>
    <t>09</t>
  </si>
  <si>
    <t>Pomurska</t>
  </si>
  <si>
    <t>Podravska</t>
  </si>
  <si>
    <t>Koroška</t>
  </si>
  <si>
    <t>Savinjska</t>
  </si>
  <si>
    <t>Zasavska</t>
  </si>
  <si>
    <t>Posavska</t>
  </si>
  <si>
    <t>Jugovzhodna Slovenija</t>
  </si>
  <si>
    <t>Osrednjeslovenska</t>
  </si>
  <si>
    <t>Gorenjska</t>
  </si>
  <si>
    <t>Primorsko-notranjska</t>
  </si>
  <si>
    <t>Goriška</t>
  </si>
  <si>
    <t>Obalno-kraška</t>
  </si>
  <si>
    <t>-</t>
  </si>
  <si>
    <t xml:space="preserve">Metodološko pojasnilo: Evidenca vsebuje le neporavnane obveznosti iz naslova sodnih sklepov o izvršbi, iz naslova davčnega dolga in stroškov davčne izvršbe ter iz naslova zakonite preživnine, odškodnine za škodo, nastalo zaradi prizadetega zdravja, odškodnine zaradi izgube delovne zmožnosti ali odškodnine zaradi smrti preživljavca, od 29.12.2012 dalje pa tudi dospele neporavnane obveznosti iz naslova izvršnice do uvedbe postopkov zaradi insolventnosti, ne pa tudi ostalih neporavnanih obveznosti iz naslova neplačanih računov med upniki in dolžniki. </t>
  </si>
  <si>
    <t>Vir podatkov: evidenca o dospelih neporavnanih obveznostih poslovnih subjektov pri ponudnikih plačilnih storitev.</t>
  </si>
  <si>
    <t>Šifra</t>
  </si>
  <si>
    <t>Število subjektov</t>
  </si>
  <si>
    <t>Delež subjektov v %</t>
  </si>
  <si>
    <t>Število zadev v blokadah*</t>
  </si>
  <si>
    <t>Delež blokad v %</t>
  </si>
  <si>
    <t>Od tega: sodni sklepi o izvršbi</t>
  </si>
  <si>
    <t>Delež sodnih sklepov v %</t>
  </si>
  <si>
    <t>Od tega: davčni dolg in stroški davčne izvršbe</t>
  </si>
  <si>
    <t>Delež davčnega dolga v %</t>
  </si>
  <si>
    <t>Od tega: zakonite preživnine, odškodnine za škodo….</t>
  </si>
  <si>
    <t>Delež preživnin in odškodnin v %</t>
  </si>
  <si>
    <t>Od tega: izvršnice</t>
  </si>
  <si>
    <t>Delež izvršnic v %</t>
  </si>
  <si>
    <t>Regija</t>
  </si>
  <si>
    <t>SKUPAJ: POVPREČNI DNEVNI ZNESEK DOSPELIH NEPORAVNANIH OBVEZNOSTI</t>
  </si>
  <si>
    <t>DELEŽ V %</t>
  </si>
  <si>
    <t>Pravne osebe z dospelimi neporavnanimi obveznostmi nad 5 dni neprekinjeno po statističnih regijah - v januarju 2021</t>
  </si>
  <si>
    <t>Pravne osebe z dospelimi neporavnanimi obveznostmi nad 5 dni neprekinjeno po statističnih regijah - v februar 2021</t>
  </si>
  <si>
    <t>Pravne osebe z dospelimi neporavnanimi obveznostmi nad 5 dni neprekinjeno po statističnih regijah - v marec 2021</t>
  </si>
  <si>
    <t>Pravne osebe z dospelimi neporavnanimi obveznostmi nad 5 dni neprekinjeno po statističnih regijah - v aprilu 2021</t>
  </si>
  <si>
    <t>Pravne osebe z dospelimi neporavnanimi obveznostmi nad 5 dni neprekinjeno po statističnih regijah - v maju 2021</t>
  </si>
  <si>
    <t>Pravne osebe z dospelimi neporavnanimi obveznostmi nad 5 dni neprekinjeno po statističnih regijah - v juniju 2021</t>
  </si>
  <si>
    <t>Pravne osebe z dospelimi neporavnanimi obveznostmi nad 5 dni neprekinjeno po statističnih regijah - v juliju 2021</t>
  </si>
  <si>
    <t>Pravne osebe z dospelimi neporavnanimi obveznostmi nad 5 dni neprekinjeno po statističnih regijah - v avgustu 2021</t>
  </si>
  <si>
    <t>Pravne osebe z dospelimi neporavnanimi obveznostmi nad 5 dni neprekinjeno po statističnih regijah - september 2021</t>
  </si>
  <si>
    <t>Pravne osebe z dospelimi neporavnanimi obveznostmi nad 5 dni neprekinjeno po statističnih regijah - oktober 2021</t>
  </si>
  <si>
    <t>Pravne osebe z dospelimi neporavnanimi obveznostmi nad 5 dni neprekinjeno po statističnih regijah - november 2021</t>
  </si>
  <si>
    <t>Pravne osebe z dospelimi neporavnanimi obveznostmi nad 5 dni neprekinjeno po statističnih regijah -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</si>
</sst>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sz val="11"/>
      <color rgb="FF333333"/>
      <name val="Calibri"/>
      <family val="2"/>
      <charset val="238"/>
      <scheme val="minor"/>
    </font>
    <font>
      <b/>
      <sz val="11"/>
      <color rgb="FF333333"/>
      <name val="Calibri"/>
      <family val="2"/>
      <charset val="238"/>
      <scheme val="minor"/>
    </font>
    <font>
      <b/>
      <sz val="12"/>
      <color theme="1"/>
      <name val="Calibri"/>
      <family val="2"/>
      <charset val="238"/>
      <scheme val="minor"/>
    </font>
  </fonts>
  <fills count="3">
    <fill>
      <patternFill patternType="none"/>
    </fill>
    <fill>
      <patternFill patternType="gray125"/>
    </fill>
    <fill>
      <patternFill patternType="solid">
        <fgColor theme="4"/>
      </patternFill>
    </fill>
  </fills>
  <borders count="1">
    <border>
      <left/>
      <right/>
      <top/>
      <bottom/>
      <diagonal/>
    </border>
  </borders>
  <cellStyleXfs count="3">
    <xf numFmtId="0" fontId="0" fillId="0" borderId="0"/>
    <xf numFmtId="0" fontId="3" fillId="0" borderId="0"/>
    <xf numFmtId="0" fontId="5" fillId="2" borderId="0" applyNumberFormat="0" applyBorder="0" applyAlignment="0" applyProtection="0"/>
  </cellStyleXfs>
  <cellXfs count="34">
    <xf numFmtId="0" fontId="0" fillId="0" borderId="0" xfId="0"/>
    <xf numFmtId="0" fontId="0" fillId="0" borderId="0" xfId="0" applyFill="1" applyBorder="1"/>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Font="1" applyAlignment="1">
      <alignment vertical="center"/>
    </xf>
    <xf numFmtId="0" fontId="0" fillId="0" borderId="0" xfId="0" applyFont="1"/>
    <xf numFmtId="0" fontId="0" fillId="0" borderId="0" xfId="0" applyFont="1" applyFill="1" applyBorder="1"/>
    <xf numFmtId="0" fontId="8" fillId="0" borderId="0" xfId="0" applyFont="1" applyFill="1" applyBorder="1"/>
    <xf numFmtId="0" fontId="8" fillId="0" borderId="0" xfId="0" applyFont="1" applyFill="1" applyBorder="1" applyAlignment="1">
      <alignment horizontal="left"/>
    </xf>
    <xf numFmtId="0" fontId="4" fillId="0" borderId="0" xfId="2" applyFont="1" applyFill="1" applyBorder="1" applyAlignment="1">
      <alignment horizontal="center" vertical="center" wrapText="1"/>
    </xf>
    <xf numFmtId="0" fontId="4" fillId="0" borderId="0" xfId="0" applyFont="1" applyFill="1" applyBorder="1" applyAlignment="1">
      <alignment horizontal="center" vertical="center" wrapText="1"/>
    </xf>
    <xf numFmtId="164" fontId="6" fillId="0" borderId="0" xfId="0" applyNumberFormat="1" applyFont="1" applyFill="1" applyBorder="1"/>
    <xf numFmtId="3" fontId="0" fillId="0" borderId="0" xfId="0" applyNumberFormat="1" applyFill="1" applyBorder="1"/>
    <xf numFmtId="3" fontId="6" fillId="0" borderId="0" xfId="0" applyNumberFormat="1" applyFont="1" applyFill="1" applyBorder="1"/>
    <xf numFmtId="0" fontId="0" fillId="0" borderId="0" xfId="0" applyFill="1" applyBorder="1" applyAlignment="1">
      <alignment horizontal="center"/>
    </xf>
    <xf numFmtId="3"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0" xfId="0" applyNumberFormat="1" applyFont="1" applyFill="1" applyBorder="1" applyAlignment="1">
      <alignment horizontal="right"/>
    </xf>
    <xf numFmtId="0" fontId="9" fillId="0" borderId="0" xfId="0" applyFont="1" applyFill="1" applyBorder="1"/>
    <xf numFmtId="3" fontId="7" fillId="0" borderId="0" xfId="0" applyNumberFormat="1" applyFont="1" applyFill="1" applyBorder="1"/>
    <xf numFmtId="164" fontId="7" fillId="0" borderId="0" xfId="0" applyNumberFormat="1" applyFont="1" applyFill="1" applyBorder="1"/>
    <xf numFmtId="1" fontId="6" fillId="0" borderId="0" xfId="0" applyNumberFormat="1" applyFont="1" applyFill="1" applyBorder="1" applyAlignment="1">
      <alignment horizontal="right"/>
    </xf>
    <xf numFmtId="1" fontId="6" fillId="0" borderId="0" xfId="0" applyNumberFormat="1" applyFont="1" applyFill="1" applyBorder="1"/>
    <xf numFmtId="1" fontId="6" fillId="0" borderId="0" xfId="0" applyNumberFormat="1" applyFont="1" applyFill="1" applyBorder="1" applyAlignment="1">
      <alignment horizontal="center"/>
    </xf>
    <xf numFmtId="3" fontId="7"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7"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0" fontId="0" fillId="0" borderId="0" xfId="0" applyFont="1" applyAlignment="1">
      <alignment vertical="center" wrapText="1"/>
    </xf>
    <xf numFmtId="0" fontId="0" fillId="0" borderId="0" xfId="0" applyFont="1" applyAlignment="1">
      <alignment wrapText="1"/>
    </xf>
    <xf numFmtId="0" fontId="10" fillId="0" borderId="0" xfId="0" applyFont="1" applyAlignment="1">
      <alignment horizontal="left" vertical="center" wrapText="1"/>
    </xf>
    <xf numFmtId="0" fontId="10" fillId="0" borderId="0" xfId="0" applyFont="1" applyAlignment="1">
      <alignment horizontal="left" wrapText="1"/>
    </xf>
    <xf numFmtId="0" fontId="1" fillId="0" borderId="0" xfId="0" applyFont="1" applyBorder="1" applyAlignment="1">
      <alignment horizontal="right" wrapText="1"/>
    </xf>
  </cellXfs>
  <cellStyles count="3">
    <cellStyle name="Navadno" xfId="0" builtinId="0"/>
    <cellStyle name="Navadno 2" xfId="1" xr:uid="{00000000-0005-0000-0000-000001000000}"/>
    <cellStyle name="Poudarek1" xfId="2" builtinId="29"/>
  </cellStyles>
  <dxfs count="122">
    <dxf>
      <font>
        <color auto="1"/>
      </font>
      <numFmt numFmtId="164" formatCode="#,##0.0"/>
      <fill>
        <patternFill patternType="none">
          <fgColor indexed="64"/>
          <bgColor indexed="65"/>
        </patternFill>
      </fill>
      <alignment horizontal="right" vertical="bottom" textRotation="0" wrapText="0" indent="0" justifyLastLine="0" shrinkToFit="0" readingOrder="0"/>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dxf>
    <dxf>
      <font>
        <color auto="1"/>
      </font>
      <numFmt numFmtId="164" formatCode="#,##0.0"/>
      <fill>
        <patternFill patternType="none">
          <fgColor indexed="64"/>
          <bgColor indexed="65"/>
        </patternFill>
      </fill>
    </dxf>
    <dxf>
      <numFmt numFmtId="3" formatCode="#,##0"/>
      <fill>
        <patternFill patternType="none">
          <fgColor indexed="64"/>
          <bgColor indexed="65"/>
        </patternFill>
      </fill>
    </dxf>
    <dxf>
      <font>
        <color auto="1"/>
      </font>
      <numFmt numFmtId="164" formatCode="#,##0.0"/>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color auto="1"/>
      </font>
      <numFmt numFmtId="164" formatCode="#,##0.0"/>
      <fill>
        <patternFill patternType="none">
          <fgColor indexed="64"/>
          <bgColor indexed="65"/>
        </patternFill>
      </fill>
      <alignment horizontal="right" vertical="bottom" textRotation="0" wrapText="0" indent="0" justifyLastLine="0" shrinkToFit="0" readingOrder="0"/>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dxf>
    <dxf>
      <font>
        <color auto="1"/>
      </font>
      <numFmt numFmtId="164" formatCode="#,##0.0"/>
      <fill>
        <patternFill patternType="none">
          <fgColor indexed="64"/>
          <bgColor indexed="65"/>
        </patternFill>
      </fill>
    </dxf>
    <dxf>
      <numFmt numFmtId="3" formatCode="#,##0"/>
      <fill>
        <patternFill patternType="none">
          <fgColor indexed="64"/>
          <bgColor indexed="65"/>
        </patternFill>
      </fill>
    </dxf>
    <dxf>
      <font>
        <color auto="1"/>
      </font>
      <numFmt numFmtId="164" formatCode="#,##0.0"/>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color auto="1"/>
      </font>
      <numFmt numFmtId="164" formatCode="#,##0.0"/>
      <fill>
        <patternFill patternType="none">
          <fgColor indexed="64"/>
          <bgColor indexed="65"/>
        </patternFill>
      </fill>
      <alignment horizontal="right" vertical="bottom" textRotation="0" wrapText="0" indent="0" justifyLastLine="0" shrinkToFit="0" readingOrder="0"/>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dxf>
    <dxf>
      <font>
        <color auto="1"/>
      </font>
      <numFmt numFmtId="164" formatCode="#,##0.0"/>
      <fill>
        <patternFill patternType="none">
          <fgColor indexed="64"/>
          <bgColor indexed="65"/>
        </patternFill>
      </fill>
    </dxf>
    <dxf>
      <numFmt numFmtId="3" formatCode="#,##0"/>
      <fill>
        <patternFill patternType="none">
          <fgColor indexed="64"/>
          <bgColor indexed="65"/>
        </patternFill>
      </fill>
    </dxf>
    <dxf>
      <font>
        <color auto="1"/>
      </font>
      <numFmt numFmtId="164" formatCode="#,##0.0"/>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color auto="1"/>
      </font>
      <numFmt numFmtId="164" formatCode="#,##0.0"/>
      <fill>
        <patternFill patternType="none">
          <fgColor indexed="64"/>
          <bgColor indexed="65"/>
        </patternFill>
      </fill>
      <alignment horizontal="right" vertical="bottom" textRotation="0" wrapText="0" indent="0" justifyLastLine="0" shrinkToFit="0" readingOrder="0"/>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dxf>
    <dxf>
      <font>
        <color auto="1"/>
      </font>
      <numFmt numFmtId="164" formatCode="#,##0.0"/>
      <fill>
        <patternFill patternType="none">
          <fgColor indexed="64"/>
          <bgColor indexed="65"/>
        </patternFill>
      </fill>
    </dxf>
    <dxf>
      <numFmt numFmtId="3" formatCode="#,##0"/>
      <fill>
        <patternFill patternType="none">
          <fgColor indexed="64"/>
          <bgColor indexed="65"/>
        </patternFill>
      </fill>
    </dxf>
    <dxf>
      <font>
        <color auto="1"/>
      </font>
      <numFmt numFmtId="164" formatCode="#,##0.0"/>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color auto="1"/>
      </font>
      <numFmt numFmtId="164" formatCode="#,##0.0"/>
      <fill>
        <patternFill patternType="none">
          <fgColor indexed="64"/>
          <bgColor indexed="65"/>
        </patternFill>
      </fill>
      <alignment horizontal="right" vertical="bottom" textRotation="0" wrapText="0" indent="0" justifyLastLine="0" shrinkToFit="0" readingOrder="0"/>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dxf>
    <dxf>
      <font>
        <color auto="1"/>
      </font>
      <numFmt numFmtId="164" formatCode="#,##0.0"/>
      <fill>
        <patternFill patternType="none">
          <fgColor indexed="64"/>
          <bgColor indexed="65"/>
        </patternFill>
      </fill>
    </dxf>
    <dxf>
      <numFmt numFmtId="3" formatCode="#,##0"/>
      <fill>
        <patternFill patternType="none">
          <fgColor indexed="64"/>
          <bgColor indexed="65"/>
        </patternFill>
      </fill>
    </dxf>
    <dxf>
      <font>
        <color auto="1"/>
      </font>
      <numFmt numFmtId="164" formatCode="#,##0.0"/>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color auto="1"/>
      </font>
      <numFmt numFmtId="164" formatCode="#,##0.0"/>
      <fill>
        <patternFill patternType="none">
          <fgColor indexed="64"/>
          <bgColor indexed="65"/>
        </patternFill>
      </fill>
      <alignment horizontal="right" vertical="bottom" textRotation="0" wrapText="0" indent="0" justifyLastLine="0" shrinkToFit="0" readingOrder="0"/>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dxf>
    <dxf>
      <font>
        <color auto="1"/>
      </font>
      <numFmt numFmtId="164" formatCode="#,##0.0"/>
      <fill>
        <patternFill patternType="none">
          <fgColor indexed="64"/>
          <bgColor indexed="65"/>
        </patternFill>
      </fill>
    </dxf>
    <dxf>
      <numFmt numFmtId="3" formatCode="#,##0"/>
      <fill>
        <patternFill patternType="none">
          <fgColor indexed="64"/>
          <bgColor indexed="65"/>
        </patternFill>
      </fill>
    </dxf>
    <dxf>
      <font>
        <color auto="1"/>
      </font>
      <numFmt numFmtId="164" formatCode="#,##0.0"/>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color auto="1"/>
      </font>
      <numFmt numFmtId="164" formatCode="#,##0.0"/>
      <fill>
        <patternFill patternType="none">
          <fgColor indexed="64"/>
          <bgColor indexed="65"/>
        </patternFill>
      </fill>
      <alignment horizontal="right" vertical="bottom" textRotation="0" wrapText="0" indent="0" justifyLastLine="0" shrinkToFit="0" readingOrder="0"/>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color auto="1"/>
      </font>
      <numFmt numFmtId="3" formatCode="#,##0"/>
      <fill>
        <patternFill patternType="none">
          <fgColor indexed="64"/>
          <bgColor indexed="65"/>
        </patternFill>
      </fill>
    </dxf>
    <dxf>
      <font>
        <color auto="1"/>
      </font>
      <numFmt numFmtId="164" formatCode="#,##0.0"/>
      <fill>
        <patternFill patternType="none">
          <fgColor indexed="64"/>
          <bgColor indexed="65"/>
        </patternFill>
      </fill>
    </dxf>
    <dxf>
      <font>
        <b val="0"/>
        <i val="0"/>
        <strike val="0"/>
        <condense val="0"/>
        <extend val="0"/>
        <outline val="0"/>
        <shadow val="0"/>
        <u val="none"/>
        <vertAlign val="baseline"/>
        <sz val="11"/>
        <color auto="1"/>
        <name val="Calibri"/>
        <family val="2"/>
        <charset val="238"/>
        <scheme val="minor"/>
      </font>
      <numFmt numFmtId="3" formatCode="#,##0"/>
      <fill>
        <patternFill patternType="none">
          <fgColor indexed="64"/>
          <bgColor indexed="65"/>
        </patternFill>
      </fill>
    </dxf>
    <dxf>
      <font>
        <color auto="1"/>
      </font>
      <numFmt numFmtId="164" formatCode="#,##0.0"/>
      <fill>
        <patternFill patternType="none">
          <fgColor indexed="64"/>
          <bgColor indexed="65"/>
        </patternFill>
      </fill>
    </dxf>
    <dxf>
      <numFmt numFmtId="3" formatCode="#,##0"/>
      <fill>
        <patternFill patternType="none">
          <fgColor indexed="64"/>
          <bgColor indexed="65"/>
        </patternFill>
      </fill>
    </dxf>
    <dxf>
      <font>
        <color auto="1"/>
      </font>
      <numFmt numFmtId="164" formatCode="#,##0.0"/>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1"/>
        <color theme="0"/>
        <name val="Calibri"/>
        <family val="2"/>
        <charset val="238"/>
        <scheme val="minor"/>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3BAB71E-8873-4866-9899-E01C0363787A}" name="Tabela2567891011121314" displayName="Tabela2567891011121314" ref="A3:P16" totalsRowShown="0" headerRowDxfId="121" headerRowCellStyle="Poudarek1">
  <autoFilter ref="A3:P16" xr:uid="{DCD919F1-DBE3-4DA3-93C4-0FEF8AF42C13}"/>
  <tableColumns count="16">
    <tableColumn id="1" xr3:uid="{D3EDD54D-7DC3-4E8C-B753-71920687F34C}" name="Šifra" dataDxfId="120"/>
    <tableColumn id="2" xr3:uid="{E1F8CAAA-824E-4C9D-9C33-AF56318EBC84}" name="Regija"/>
    <tableColumn id="3" xr3:uid="{58E7AF4B-5D15-46A1-862C-4AE145334857}" name="Število subjektov"/>
    <tableColumn id="4" xr3:uid="{501CCD7B-4D9A-4344-B792-FFA7492BC3A5}" name="Delež subjektov v %"/>
    <tableColumn id="5" xr3:uid="{34E1A5DF-A996-4550-9CFA-23CB7F1D326F}" name="Število zadev v blokadah*"/>
    <tableColumn id="6" xr3:uid="{931661FF-F988-498B-A764-4BB1DA4118E5}" name="Delež blokad v %"/>
    <tableColumn id="7" xr3:uid="{9D629875-E82A-45C3-B98C-2E0FCDC520DE}" name="SKUPAJ: POVPREČNI DNEVNI ZNESEK DOSPELIH NEPORAVNANIH OBVEZNOSTI"/>
    <tableColumn id="8" xr3:uid="{88DA84E6-375F-4FAB-9732-3767A84FE5E7}" name="DELEŽ V %"/>
    <tableColumn id="9" xr3:uid="{83FE4B82-C9B0-402C-B95B-7D6A7843DF6C}" name="Od tega: sodni sklepi o izvršbi"/>
    <tableColumn id="10" xr3:uid="{6B527603-7FE9-4DC5-A0DF-5DCE6DC0207E}" name="Delež sodnih sklepov v %"/>
    <tableColumn id="11" xr3:uid="{0B881ED1-F491-46D9-8AE9-85CAB2091395}" name="Od tega: davčni dolg in stroški davčne izvršbe"/>
    <tableColumn id="12" xr3:uid="{859D41BB-600A-4B5F-96B5-D1BE98D721B5}" name="Delež davčnega dolga v %"/>
    <tableColumn id="13" xr3:uid="{DD593BD0-C476-4A3C-8652-24E1388D9680}" name="Od tega: zakonite preživnine, odškodnine za škodo…."/>
    <tableColumn id="14" xr3:uid="{E7D11CC5-C79C-4BC4-B3E2-C5650D5D0599}" name="Delež preživnin in odškodnin v %"/>
    <tableColumn id="15" xr3:uid="{DCCBA534-5983-4930-9E87-AA3D3CDCCB43}" name="Od tega: izvršnice"/>
    <tableColumn id="16" xr3:uid="{44FD4F47-D2A1-4875-9EF6-D5882CE8AED4}" name="Delež izvršnic v %"/>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35294A4-0B44-4628-B23E-D9FD065B5D8B}" name="Tabela25678910111213142345678910" displayName="Tabela25678910111213142345678910" ref="A3:P16" totalsRowShown="0" headerRowDxfId="47" headerRowCellStyle="Poudarek1">
  <autoFilter ref="A3:P16" xr:uid="{DCD919F1-DBE3-4DA3-93C4-0FEF8AF42C13}"/>
  <tableColumns count="16">
    <tableColumn id="1" xr3:uid="{8DABD91D-2A44-4A23-A4E4-A160156B0ECA}" name="Šifra" dataDxfId="46"/>
    <tableColumn id="2" xr3:uid="{7D9E52C8-8014-4B04-A243-8C386C6ADD0E}" name="Regija"/>
    <tableColumn id="3" xr3:uid="{73B26087-BBD1-4F7A-BFA6-29968B7D8F3C}" name="Število subjektov" dataDxfId="45"/>
    <tableColumn id="4" xr3:uid="{AD3FFA62-F6AC-4A75-BB01-5C465CA83A39}" name="Delež subjektov v %" dataDxfId="44"/>
    <tableColumn id="5" xr3:uid="{9E8ECADA-2844-4CF4-8D59-C384B5FFD085}" name="Število zadev v blokadah*" dataDxfId="43"/>
    <tableColumn id="6" xr3:uid="{3439854D-A69C-46B4-A091-2EA3EF7EA171}" name="Delež blokad v %" dataDxfId="42"/>
    <tableColumn id="7" xr3:uid="{6277D2DB-F875-4FB4-8330-D4F3BB18E5D2}" name="SKUPAJ: POVPREČNI DNEVNI ZNESEK DOSPELIH NEPORAVNANIH OBVEZNOSTI" dataDxfId="41"/>
    <tableColumn id="8" xr3:uid="{48A60174-D600-4B03-9CD9-53AADFD8A6AC}" name="DELEŽ V %" dataDxfId="40"/>
    <tableColumn id="9" xr3:uid="{AFCB3069-01AC-454F-8751-385492A627D7}" name="Od tega: sodni sklepi o izvršbi" dataDxfId="39"/>
    <tableColumn id="10" xr3:uid="{3220BB32-539B-4AA7-90A6-11200CCE36CD}" name="Delež sodnih sklepov v %" dataDxfId="38"/>
    <tableColumn id="11" xr3:uid="{7A08A979-FE7E-4D09-9187-3268B4F9F98A}" name="Od tega: davčni dolg in stroški davčne izvršbe" dataDxfId="37"/>
    <tableColumn id="12" xr3:uid="{7B78DE57-1FC6-42CF-8FA4-FE83D589035E}" name="Delež davčnega dolga v %" dataDxfId="36"/>
    <tableColumn id="13" xr3:uid="{727D4AEA-963E-45EA-8535-84BB51092150}" name="Od tega: zakonite preživnine, odškodnine za škodo…." dataDxfId="35"/>
    <tableColumn id="14" xr3:uid="{6CA99043-D389-4BE0-AB2C-15DD7755B029}" name="Delež preživnin in odškodnin v %" dataDxfId="34"/>
    <tableColumn id="15" xr3:uid="{FEF2B952-AA85-477E-AF83-D586A5D5D47F}" name="Od tega: izvršnice" dataDxfId="33"/>
    <tableColumn id="16" xr3:uid="{841714B3-2232-496E-A69F-3316C4A40698}" name="Delež izvršnic v %" dataDxfId="3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5EBE2AF-8993-4F3F-80ED-D10200D9DD1A}" name="Tabela2567891011121314234567891011" displayName="Tabela2567891011121314234567891011" ref="A3:P16" totalsRowShown="0" headerRowDxfId="31" headerRowCellStyle="Poudarek1">
  <autoFilter ref="A3:P16" xr:uid="{DCD919F1-DBE3-4DA3-93C4-0FEF8AF42C13}"/>
  <tableColumns count="16">
    <tableColumn id="1" xr3:uid="{A9AA13D9-96B6-4BC2-940B-AC8A1E91ED60}" name="Šifra" dataDxfId="30"/>
    <tableColumn id="2" xr3:uid="{C315C675-C3DD-4323-9736-773DA16643F3}" name="Regija"/>
    <tableColumn id="3" xr3:uid="{6084D836-B692-4502-8402-CA3632B5B2B4}" name="Število subjektov" dataDxfId="29"/>
    <tableColumn id="4" xr3:uid="{AA82806F-DB39-4A7D-8147-1B1560746568}" name="Delež subjektov v %" dataDxfId="28"/>
    <tableColumn id="5" xr3:uid="{378D1B84-8817-41DD-AE3A-6B717D482D7E}" name="Število zadev v blokadah*" dataDxfId="27"/>
    <tableColumn id="6" xr3:uid="{62B6E34D-B7F2-46C0-AFBA-1ABE4D9E366E}" name="Delež blokad v %" dataDxfId="26"/>
    <tableColumn id="7" xr3:uid="{F1FF7AE9-350C-49AD-AFB5-96D93D502AD8}" name="SKUPAJ: POVPREČNI DNEVNI ZNESEK DOSPELIH NEPORAVNANIH OBVEZNOSTI" dataDxfId="25"/>
    <tableColumn id="8" xr3:uid="{A5F94641-0A76-455C-91D7-CD668D762FAD}" name="DELEŽ V %" dataDxfId="24"/>
    <tableColumn id="9" xr3:uid="{E5D49C13-7E8D-4BF3-98CB-39AF95D77C76}" name="Od tega: sodni sklepi o izvršbi" dataDxfId="23"/>
    <tableColumn id="10" xr3:uid="{AE404928-FCD8-441E-9E49-FEA2109487F9}" name="Delež sodnih sklepov v %" dataDxfId="22"/>
    <tableColumn id="11" xr3:uid="{5E376597-8DF3-473D-B6E4-D04E1A527B77}" name="Od tega: davčni dolg in stroški davčne izvršbe" dataDxfId="21"/>
    <tableColumn id="12" xr3:uid="{9564CEE4-2AE9-448F-81E2-FC26030D0E49}" name="Delež davčnega dolga v %" dataDxfId="20"/>
    <tableColumn id="13" xr3:uid="{1CB6B652-6C51-446D-B1E9-2AC5D1E6C92F}" name="Od tega: zakonite preživnine, odškodnine za škodo…." dataDxfId="19"/>
    <tableColumn id="14" xr3:uid="{A56DF4AF-1089-4F12-9E95-82DCA0E81664}" name="Delež preživnin in odškodnin v %" dataDxfId="18"/>
    <tableColumn id="15" xr3:uid="{E6AA9F38-B1DD-4C7B-88EA-CB82C3D5399B}" name="Od tega: izvršnice" dataDxfId="17"/>
    <tableColumn id="16" xr3:uid="{1873EB58-984B-4960-97CA-66E9C3D5B7FF}" name="Delež izvršnic v %" dataDxfId="16"/>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371BD3C-9EF7-4D77-8EF2-DC3659B84606}" name="Tabela256789101112131423456789101112" displayName="Tabela256789101112131423456789101112" ref="A3:P16" totalsRowShown="0" headerRowDxfId="15" headerRowCellStyle="Poudarek1">
  <autoFilter ref="A3:P16" xr:uid="{DCD919F1-DBE3-4DA3-93C4-0FEF8AF42C13}"/>
  <tableColumns count="16">
    <tableColumn id="1" xr3:uid="{224608C2-440E-4C4C-8B61-F4B6F0DCC69C}" name="Šifra" dataDxfId="14"/>
    <tableColumn id="2" xr3:uid="{4E6ADDD5-74A8-4659-A4F8-03E51E8B8548}" name="Regija"/>
    <tableColumn id="3" xr3:uid="{ACE67F94-A815-46B4-8DE8-6204CE8EF615}" name="Število subjektov" dataDxfId="13"/>
    <tableColumn id="4" xr3:uid="{68FA9154-D9CF-4ECF-B4E1-A17E6DDC3731}" name="Delež subjektov v %" dataDxfId="12"/>
    <tableColumn id="5" xr3:uid="{2D993C53-B46C-415C-9CFB-38F30B01C011}" name="Število zadev v blokadah*" dataDxfId="11"/>
    <tableColumn id="6" xr3:uid="{B372566B-1993-4252-8D62-2FB06E05FF50}" name="Delež blokad v %" dataDxfId="10"/>
    <tableColumn id="7" xr3:uid="{FE789EA4-1798-4D12-A1C4-2D7612900902}" name="SKUPAJ: POVPREČNI DNEVNI ZNESEK DOSPELIH NEPORAVNANIH OBVEZNOSTI" dataDxfId="9"/>
    <tableColumn id="8" xr3:uid="{20E6D826-1C7E-4CAE-B178-65FB67230E4C}" name="DELEŽ V %" dataDxfId="8"/>
    <tableColumn id="9" xr3:uid="{1982AE78-D1E4-4A35-8DBB-237A6207160F}" name="Od tega: sodni sklepi o izvršbi" dataDxfId="7"/>
    <tableColumn id="10" xr3:uid="{B084489D-5E7B-414B-9C88-CD55AD47B67E}" name="Delež sodnih sklepov v %" dataDxfId="6"/>
    <tableColumn id="11" xr3:uid="{1F60A1BB-556F-49A3-9659-189EC3AE52B7}" name="Od tega: davčni dolg in stroški davčne izvršbe" dataDxfId="5"/>
    <tableColumn id="12" xr3:uid="{1F024665-CBB6-4902-B8E9-45DDB4D1EEBF}" name="Delež davčnega dolga v %" dataDxfId="4"/>
    <tableColumn id="13" xr3:uid="{00F2AFDF-5DD2-4D58-A18D-51B95083552A}" name="Od tega: zakonite preživnine, odškodnine za škodo…." dataDxfId="3"/>
    <tableColumn id="14" xr3:uid="{B51E2329-65B7-4960-A505-405D0100EAA2}" name="Delež preživnin in odškodnin v %" dataDxfId="2"/>
    <tableColumn id="15" xr3:uid="{F6A6692D-4A4D-4050-B3E2-8C8C518CB999}" name="Od tega: izvršnice" dataDxfId="1"/>
    <tableColumn id="16" xr3:uid="{BF2BA2DD-2681-4DB6-9285-E9121C105C57}" name="Delež izvršnic v %"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9773C2-875A-40A9-9401-6640BB8BE181}" name="Tabela25678910111213142" displayName="Tabela25678910111213142" ref="A3:P16" totalsRowShown="0" headerRowDxfId="119" headerRowCellStyle="Poudarek1">
  <autoFilter ref="A3:P16" xr:uid="{DCD919F1-DBE3-4DA3-93C4-0FEF8AF42C13}"/>
  <tableColumns count="16">
    <tableColumn id="1" xr3:uid="{ED8BBFFB-4B29-4E62-AAD6-AF6BDCD19E7D}" name="Šifra" dataDxfId="118"/>
    <tableColumn id="2" xr3:uid="{3FE84156-8CA4-4BE4-AD1B-90D159E43ED8}" name="Regija"/>
    <tableColumn id="3" xr3:uid="{9529FB28-7995-4985-BEFF-25D5FA425E5E}" name="Število subjektov"/>
    <tableColumn id="4" xr3:uid="{D8009F9A-2157-4269-8A08-A10E3797FB74}" name="Delež subjektov v %"/>
    <tableColumn id="5" xr3:uid="{BF8C42E1-CAA4-4868-9762-D2F29E20FA2A}" name="Število zadev v blokadah*"/>
    <tableColumn id="6" xr3:uid="{82D07C5B-BA7F-4342-A525-8FF86D86310B}" name="Delež blokad v %"/>
    <tableColumn id="7" xr3:uid="{819C6891-0BAA-4347-B15C-BDE9B97DFF2A}" name="SKUPAJ: POVPREČNI DNEVNI ZNESEK DOSPELIH NEPORAVNANIH OBVEZNOSTI"/>
    <tableColumn id="8" xr3:uid="{2AE21715-8D49-4408-9C54-2A8E707606D7}" name="DELEŽ V %"/>
    <tableColumn id="9" xr3:uid="{7F4A13D2-BA8E-45B9-9363-3217CBC2D8DD}" name="Od tega: sodni sklepi o izvršbi"/>
    <tableColumn id="10" xr3:uid="{5C1BEB33-8016-442E-814A-480CDB3A7B7C}" name="Delež sodnih sklepov v %"/>
    <tableColumn id="11" xr3:uid="{EE944035-E3FD-4BEC-AFF6-626F66AC2673}" name="Od tega: davčni dolg in stroški davčne izvršbe"/>
    <tableColumn id="12" xr3:uid="{7133520B-8B1E-42C2-894F-5AFA48F0B915}" name="Delež davčnega dolga v %"/>
    <tableColumn id="13" xr3:uid="{9ABF359A-88C7-4C55-95F0-AC23A74D31C4}" name="Od tega: zakonite preživnine, odškodnine za škodo…."/>
    <tableColumn id="14" xr3:uid="{269AD4D2-36DC-4C79-BF11-15574D97CF6F}" name="Delež preživnin in odškodnin v %"/>
    <tableColumn id="15" xr3:uid="{835EF101-CC65-46FE-BBA9-B63FB04EA592}" name="Od tega: izvršnice"/>
    <tableColumn id="16" xr3:uid="{8D8F5BF3-AA62-453F-8DB5-45A442F21781}" name="Delež izvršnic v %"/>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A6BB599-9D95-4026-84E3-DA8A9952D3B0}" name="Tabela256789101112131423" displayName="Tabela256789101112131423" ref="A3:P16" totalsRowShown="0" headerRowDxfId="117" headerRowCellStyle="Poudarek1">
  <autoFilter ref="A3:P16" xr:uid="{DCD919F1-DBE3-4DA3-93C4-0FEF8AF42C13}"/>
  <tableColumns count="16">
    <tableColumn id="1" xr3:uid="{E08FD2EA-D3F0-4980-B8D9-9B9E1B4EE231}" name="Šifra" dataDxfId="116"/>
    <tableColumn id="2" xr3:uid="{FEFC8B4F-86BB-4955-9786-7472D2116D17}" name="Regija"/>
    <tableColumn id="3" xr3:uid="{D30A7B0A-8BCB-49CD-88D0-8A69774B1A6C}" name="Število subjektov"/>
    <tableColumn id="4" xr3:uid="{4446027E-B034-4324-9165-FB2691AF9662}" name="Delež subjektov v %"/>
    <tableColumn id="5" xr3:uid="{49255134-2DE8-46BB-BDC5-9A09D90C3C96}" name="Število zadev v blokadah*"/>
    <tableColumn id="6" xr3:uid="{6D0A5762-AE23-4659-B442-E2977539E20B}" name="Delež blokad v %"/>
    <tableColumn id="7" xr3:uid="{6F682DED-0622-482A-9EEF-BAE78B8C0F52}" name="SKUPAJ: POVPREČNI DNEVNI ZNESEK DOSPELIH NEPORAVNANIH OBVEZNOSTI"/>
    <tableColumn id="8" xr3:uid="{0EC45C2E-BB60-4F7F-81B4-0CB9489D5B90}" name="DELEŽ V %"/>
    <tableColumn id="9" xr3:uid="{FADB1212-4BE9-4915-8474-2567FE0C4743}" name="Od tega: sodni sklepi o izvršbi"/>
    <tableColumn id="10" xr3:uid="{9CC8F7EA-A47B-438B-BFC0-20A75EB3BD69}" name="Delež sodnih sklepov v %"/>
    <tableColumn id="11" xr3:uid="{09D35486-F08F-4CA9-8B23-DBB4CDDBD282}" name="Od tega: davčni dolg in stroški davčne izvršbe"/>
    <tableColumn id="12" xr3:uid="{1DBF3ADF-1248-4538-9FC7-8C0FCBC6D8A7}" name="Delež davčnega dolga v %"/>
    <tableColumn id="13" xr3:uid="{E98D862E-8755-4CB8-86FA-3BD57EB6D00F}" name="Od tega: zakonite preživnine, odškodnine za škodo…."/>
    <tableColumn id="14" xr3:uid="{57BF7D21-0B87-4151-ACA5-805617FC676F}" name="Delež preživnin in odškodnin v %"/>
    <tableColumn id="15" xr3:uid="{7B811538-0F06-47D3-963B-605E49209758}" name="Od tega: izvršnice"/>
    <tableColumn id="16" xr3:uid="{782E82F0-88F4-418D-848B-66EDA8DDC81B}" name="Delež izvršnic v %"/>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2E706C2-95DF-4261-B2C0-F540A4ABA3D6}" name="Tabela2567891011121314234" displayName="Tabela2567891011121314234" ref="A3:P16" totalsRowShown="0" headerRowDxfId="115" headerRowCellStyle="Poudarek1">
  <autoFilter ref="A3:P16" xr:uid="{DCD919F1-DBE3-4DA3-93C4-0FEF8AF42C13}"/>
  <tableColumns count="16">
    <tableColumn id="1" xr3:uid="{DA83ECC4-74A2-48A7-8BE6-39CCB64A5693}" name="Šifra" dataDxfId="114"/>
    <tableColumn id="2" xr3:uid="{1D38D910-DC77-47BC-98EF-2FECF041D71E}" name="Regija"/>
    <tableColumn id="3" xr3:uid="{E1394A85-DA86-40A3-B5FE-D426FD712BA3}" name="Število subjektov"/>
    <tableColumn id="4" xr3:uid="{8D092612-E254-4A6A-BF53-739362321090}" name="Delež subjektov v %"/>
    <tableColumn id="5" xr3:uid="{4F4344BB-A227-4912-8E6F-D064C9DC22B9}" name="Število zadev v blokadah*"/>
    <tableColumn id="6" xr3:uid="{03E3F94C-A7AF-478C-96B7-9FF27FF8C5C7}" name="Delež blokad v %"/>
    <tableColumn id="7" xr3:uid="{BE31C2B7-D52F-4FC9-9994-30B640B039E4}" name="SKUPAJ: POVPREČNI DNEVNI ZNESEK DOSPELIH NEPORAVNANIH OBVEZNOSTI"/>
    <tableColumn id="8" xr3:uid="{45402ED9-BB27-4350-8794-C343CA36ACAE}" name="DELEŽ V %"/>
    <tableColumn id="9" xr3:uid="{04B8EFF7-DE3B-4360-8965-A630EACF9A4E}" name="Od tega: sodni sklepi o izvršbi"/>
    <tableColumn id="10" xr3:uid="{86B153CB-3028-4A4A-A2B9-DE6F8977DBAC}" name="Delež sodnih sklepov v %"/>
    <tableColumn id="11" xr3:uid="{E284C1D5-E6C2-4C59-9465-3583BE989B4B}" name="Od tega: davčni dolg in stroški davčne izvršbe"/>
    <tableColumn id="12" xr3:uid="{DA5C975A-2F5C-411D-9BC6-D710ACA55FE2}" name="Delež davčnega dolga v %"/>
    <tableColumn id="13" xr3:uid="{37EE4DDB-478E-42AD-B8FD-4618994D9CB7}" name="Od tega: zakonite preživnine, odškodnine za škodo…."/>
    <tableColumn id="14" xr3:uid="{6F7E0810-AABD-4C16-9818-73E389A39C77}" name="Delež preživnin in odškodnin v %"/>
    <tableColumn id="15" xr3:uid="{B596B477-4518-4BDA-BBCF-3D0245FDC7DD}" name="Od tega: izvršnice"/>
    <tableColumn id="16" xr3:uid="{7C209E59-B12A-42BD-BA37-E8384B6F6501}" name="Delež izvršnic v %"/>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DA25176-F3B8-4054-BA0C-085993C6AE93}" name="Tabela25678910111213142345" displayName="Tabela25678910111213142345" ref="A3:P16" totalsRowShown="0" headerRowDxfId="113" headerRowCellStyle="Poudarek1">
  <autoFilter ref="A3:P16" xr:uid="{DCD919F1-DBE3-4DA3-93C4-0FEF8AF42C13}"/>
  <tableColumns count="16">
    <tableColumn id="1" xr3:uid="{707DC134-72E7-484C-9704-E26D08305B77}" name="Šifra" dataDxfId="112"/>
    <tableColumn id="2" xr3:uid="{0CA22BB5-80C7-486E-8617-EE433D4EBB91}" name="Regija"/>
    <tableColumn id="3" xr3:uid="{154E028B-7A32-40D7-B52A-11707D36144F}" name="Število subjektov"/>
    <tableColumn id="4" xr3:uid="{7A136BD5-1EB9-4B74-8847-3C4D4E2E82C5}" name="Delež subjektov v %"/>
    <tableColumn id="5" xr3:uid="{DD38D36F-CC4F-405F-AB05-F25BB9DD6555}" name="Število zadev v blokadah*"/>
    <tableColumn id="6" xr3:uid="{77A85C53-DFC3-48FE-AE57-2D8D2494DF77}" name="Delež blokad v %"/>
    <tableColumn id="7" xr3:uid="{F2056588-1E83-47A1-80C3-24B7719B5A99}" name="SKUPAJ: POVPREČNI DNEVNI ZNESEK DOSPELIH NEPORAVNANIH OBVEZNOSTI"/>
    <tableColumn id="8" xr3:uid="{CDEDC1AB-8819-4372-9763-164ED192F2E3}" name="DELEŽ V %"/>
    <tableColumn id="9" xr3:uid="{38A78177-37D7-4942-9768-65E64BAA111A}" name="Od tega: sodni sklepi o izvršbi"/>
    <tableColumn id="10" xr3:uid="{69ACE2CC-3463-470A-A22F-9F6F364FEB22}" name="Delež sodnih sklepov v %"/>
    <tableColumn id="11" xr3:uid="{393EE6A0-57CC-4065-97E7-7E3371126947}" name="Od tega: davčni dolg in stroški davčne izvršbe"/>
    <tableColumn id="12" xr3:uid="{FBE800C8-723C-4634-84B2-009978945EEA}" name="Delež davčnega dolga v %"/>
    <tableColumn id="13" xr3:uid="{05A72575-7A42-437B-A16A-A2AAB9FB8573}" name="Od tega: zakonite preživnine, odškodnine za škodo…."/>
    <tableColumn id="14" xr3:uid="{CD63811D-AEB7-4C83-BA27-BABE7F91D095}" name="Delež preživnin in odškodnin v %"/>
    <tableColumn id="15" xr3:uid="{3C1A54C2-A077-44F8-A6DC-780E85AADA1C}" name="Od tega: izvršnice"/>
    <tableColumn id="16" xr3:uid="{13993ADD-788F-413F-B407-BDA0907F1D20}" name="Delež izvršnic v %"/>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3572D02-7EE5-469B-BAD5-A5DC80B58E9D}" name="Tabela256789101112131423456" displayName="Tabela256789101112131423456" ref="A3:P16" totalsRowShown="0" headerRowDxfId="111" headerRowCellStyle="Poudarek1">
  <autoFilter ref="A3:P16" xr:uid="{DCD919F1-DBE3-4DA3-93C4-0FEF8AF42C13}"/>
  <tableColumns count="16">
    <tableColumn id="1" xr3:uid="{366DC77A-0C1D-4282-8EF6-647C5787CAF7}" name="Šifra" dataDxfId="110"/>
    <tableColumn id="2" xr3:uid="{1474ED01-A68A-4E38-9D9E-1B6BC23CC803}" name="Regija"/>
    <tableColumn id="3" xr3:uid="{EC69F0E4-09FC-45F8-B47C-78F11FF48DAA}" name="Število subjektov" dataDxfId="109"/>
    <tableColumn id="4" xr3:uid="{8DE36657-83BE-45F3-BFD4-05A87533A0DF}" name="Delež subjektov v %" dataDxfId="108">
      <calculatedColumnFormula>C4/$K$23*100</calculatedColumnFormula>
    </tableColumn>
    <tableColumn id="5" xr3:uid="{10884A2D-E67D-4430-9B31-EEFDE216D820}" name="Število zadev v blokadah*" dataDxfId="107"/>
    <tableColumn id="6" xr3:uid="{DFED01D9-6119-45BC-A726-11200FA3F934}" name="Delež blokad v %" dataDxfId="106">
      <calculatedColumnFormula>E4/$M$23*100</calculatedColumnFormula>
    </tableColumn>
    <tableColumn id="7" xr3:uid="{7AE40E67-7833-4248-83BB-DCE507B2413D}" name="SKUPAJ: POVPREČNI DNEVNI ZNESEK DOSPELIH NEPORAVNANIH OBVEZNOSTI" dataDxfId="105"/>
    <tableColumn id="8" xr3:uid="{E411B15D-CC5B-460C-8FC0-9962A1D5F7A3}" name="DELEŽ V %" dataDxfId="104">
      <calculatedColumnFormula>G4/$O$23*100</calculatedColumnFormula>
    </tableColumn>
    <tableColumn id="9" xr3:uid="{8979B122-79FA-40A5-9B10-9E3FD4EA8B86}" name="Od tega: sodni sklepi o izvršbi" dataDxfId="103">
      <calculatedColumnFormula>(+#REF!)/1000</calculatedColumnFormula>
    </tableColumn>
    <tableColumn id="10" xr3:uid="{499E3B29-B575-4D35-B62A-252B6EDA5122}" name="Delež sodnih sklepov v %" dataDxfId="102">
      <calculatedColumnFormula>I4/$Q$23*100</calculatedColumnFormula>
    </tableColumn>
    <tableColumn id="11" xr3:uid="{888DD0B8-861B-4519-9A4C-A5673A02AB65}" name="Od tega: davčni dolg in stroški davčne izvršbe" dataDxfId="101">
      <calculatedColumnFormula>(+#REF!)/1000</calculatedColumnFormula>
    </tableColumn>
    <tableColumn id="12" xr3:uid="{64CDAB4C-9667-46D8-B790-10A32A761485}" name="Delež davčnega dolga v %" dataDxfId="100">
      <calculatedColumnFormula>K4/$S$23*100</calculatedColumnFormula>
    </tableColumn>
    <tableColumn id="13" xr3:uid="{F71E6C03-0570-4AD8-9FF0-40DDEDCEF03B}" name="Od tega: zakonite preživnine, odškodnine za škodo…." dataDxfId="99"/>
    <tableColumn id="14" xr3:uid="{44DCE99C-53C5-46C8-A593-54E14F9B1232}" name="Delež preživnin in odškodnin v %" dataDxfId="98">
      <calculatedColumnFormula>M4/$U$23*100</calculatedColumnFormula>
    </tableColumn>
    <tableColumn id="15" xr3:uid="{A6E2A5C1-36C2-4BA7-887C-A300817B42D8}" name="Od tega: izvršnice" dataDxfId="97">
      <calculatedColumnFormula>(+A4)/1000</calculatedColumnFormula>
    </tableColumn>
    <tableColumn id="16" xr3:uid="{D04CA8F4-8A40-45C9-BBF4-E32E9FA3C99F}" name="Delež izvršnic v %" dataDxfId="96">
      <calculatedColumnFormula>O4/$W$23*100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7FA46A-7D33-4B3F-A76A-A4E2AA34AE55}" name="Tabela2567891011121314234567" displayName="Tabela2567891011121314234567" ref="A3:P16" totalsRowShown="0" headerRowDxfId="95" headerRowCellStyle="Poudarek1">
  <autoFilter ref="A3:P16" xr:uid="{DCD919F1-DBE3-4DA3-93C4-0FEF8AF42C13}"/>
  <tableColumns count="16">
    <tableColumn id="1" xr3:uid="{BB592E1C-58B9-419D-A2B9-D7A2FB6EB2DE}" name="Šifra" dataDxfId="94"/>
    <tableColumn id="2" xr3:uid="{B0C3C5B0-093E-4763-93F8-53CAEE6778DA}" name="Regija"/>
    <tableColumn id="3" xr3:uid="{83A38A5C-E16B-4473-BF7D-930A622DBA03}" name="Število subjektov" dataDxfId="93"/>
    <tableColumn id="4" xr3:uid="{0C1CF8CA-C548-4CF8-BF18-3CB763F8F3C6}" name="Delež subjektov v %" dataDxfId="92"/>
    <tableColumn id="5" xr3:uid="{438B74F8-2073-4F75-A334-D53AAF6C3746}" name="Število zadev v blokadah*" dataDxfId="91"/>
    <tableColumn id="6" xr3:uid="{BDDBA753-59FF-4D9B-AA6F-5D5550F3DB23}" name="Delež blokad v %" dataDxfId="90"/>
    <tableColumn id="7" xr3:uid="{7C55700C-8152-4DDA-B383-20F0478A306E}" name="SKUPAJ: POVPREČNI DNEVNI ZNESEK DOSPELIH NEPORAVNANIH OBVEZNOSTI" dataDxfId="89"/>
    <tableColumn id="8" xr3:uid="{98C57BAC-A0DF-4819-98A9-FC11F0C93B48}" name="DELEŽ V %" dataDxfId="88"/>
    <tableColumn id="9" xr3:uid="{08C5397C-7EAF-4C12-B85B-9D88ABC5160C}" name="Od tega: sodni sklepi o izvršbi" dataDxfId="87"/>
    <tableColumn id="10" xr3:uid="{4573F2EF-92CA-4E5C-8DB0-A47453123AAB}" name="Delež sodnih sklepov v %" dataDxfId="86"/>
    <tableColumn id="11" xr3:uid="{D2AEC028-99EB-4FA7-AD8C-FB1D7CB13F6F}" name="Od tega: davčni dolg in stroški davčne izvršbe" dataDxfId="85"/>
    <tableColumn id="12" xr3:uid="{CF9EB45C-D7DA-4832-A5F5-816175C5E4A8}" name="Delež davčnega dolga v %" dataDxfId="84"/>
    <tableColumn id="13" xr3:uid="{268F227F-26F7-4A09-B2FA-C5B894B086C1}" name="Od tega: zakonite preživnine, odškodnine za škodo…." dataDxfId="83"/>
    <tableColumn id="14" xr3:uid="{B4733353-55B7-4A98-AAC6-F0424CFF7E9E}" name="Delež preživnin in odškodnin v %" dataDxfId="82"/>
    <tableColumn id="15" xr3:uid="{E734124D-2195-41A0-960C-D0FF29AE9FCB}" name="Od tega: izvršnice" dataDxfId="81"/>
    <tableColumn id="16" xr3:uid="{7F5E50DA-90EE-413B-9128-792A86F22021}" name="Delež izvršnic v %" dataDxfId="8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9B82EBA-D84D-494F-8885-3F6E7FC214B9}" name="Tabela25678910111213142345678" displayName="Tabela25678910111213142345678" ref="A3:P16" totalsRowShown="0" headerRowDxfId="79" headerRowCellStyle="Poudarek1">
  <autoFilter ref="A3:P16" xr:uid="{DCD919F1-DBE3-4DA3-93C4-0FEF8AF42C13}"/>
  <tableColumns count="16">
    <tableColumn id="1" xr3:uid="{3AB0DDA3-5AF5-419C-A4DF-97130E8106E5}" name="Šifra" dataDxfId="78"/>
    <tableColumn id="2" xr3:uid="{76F8E7E5-12D1-4D58-99F9-2B6C56A64E48}" name="Regija"/>
    <tableColumn id="3" xr3:uid="{5938EFAD-0213-4CD6-8BF8-F4D56A911490}" name="Število subjektov" dataDxfId="77"/>
    <tableColumn id="4" xr3:uid="{1E38A1D5-B519-442A-B9A4-9F31D23B8D60}" name="Delež subjektov v %" dataDxfId="76"/>
    <tableColumn id="5" xr3:uid="{075AE52D-315D-43BE-A299-35B9DC829209}" name="Število zadev v blokadah*" dataDxfId="75"/>
    <tableColumn id="6" xr3:uid="{F8DEC64B-2BB4-4539-9C42-3C105754E6FB}" name="Delež blokad v %" dataDxfId="74"/>
    <tableColumn id="7" xr3:uid="{BB1EADD9-3119-4718-9A46-3051BEE57ED9}" name="SKUPAJ: POVPREČNI DNEVNI ZNESEK DOSPELIH NEPORAVNANIH OBVEZNOSTI" dataDxfId="73"/>
    <tableColumn id="8" xr3:uid="{646AD45F-DD9F-4B92-AECE-BFFECE9BA75B}" name="DELEŽ V %" dataDxfId="72"/>
    <tableColumn id="9" xr3:uid="{6DFFFABC-1855-476A-BF16-BF461B9836A8}" name="Od tega: sodni sklepi o izvršbi" dataDxfId="71"/>
    <tableColumn id="10" xr3:uid="{DDBEEEE6-5416-4392-A407-ADB96B4B15A3}" name="Delež sodnih sklepov v %" dataDxfId="70"/>
    <tableColumn id="11" xr3:uid="{C5907627-05F9-46B2-8CEA-7A44A8979299}" name="Od tega: davčni dolg in stroški davčne izvršbe" dataDxfId="69"/>
    <tableColumn id="12" xr3:uid="{9039A8BE-8345-485F-B9A1-ADE1982B9B92}" name="Delež davčnega dolga v %" dataDxfId="68"/>
    <tableColumn id="13" xr3:uid="{F225F7F1-1C86-40AD-9FA7-2B4EDCB0DB3D}" name="Od tega: zakonite preživnine, odškodnine za škodo…." dataDxfId="67"/>
    <tableColumn id="14" xr3:uid="{78155A7E-67F4-4000-BDBA-7C72217A23DE}" name="Delež preživnin in odškodnin v %" dataDxfId="66"/>
    <tableColumn id="15" xr3:uid="{521227FF-0B7B-4674-9495-025F26766E4B}" name="Od tega: izvršnice" dataDxfId="65"/>
    <tableColumn id="16" xr3:uid="{F63AA34D-9446-4B29-B90E-C264497E7087}" name="Delež izvršnic v %" dataDxfId="6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D3E7738-1F5D-47A6-B477-843F1CE7A252}" name="Tabela256789101112131423456789" displayName="Tabela256789101112131423456789" ref="A3:P16" totalsRowShown="0" headerRowDxfId="63" headerRowCellStyle="Poudarek1">
  <autoFilter ref="A3:P16" xr:uid="{DCD919F1-DBE3-4DA3-93C4-0FEF8AF42C13}"/>
  <tableColumns count="16">
    <tableColumn id="1" xr3:uid="{F6DF9A26-B010-42A4-926B-97383986A067}" name="Šifra" dataDxfId="62"/>
    <tableColumn id="2" xr3:uid="{43368BED-B9CF-4192-A94D-4D82AB67B4A8}" name="Regija"/>
    <tableColumn id="3" xr3:uid="{B7405710-D4E9-4423-908F-97D0EF2DD8DF}" name="Število subjektov" dataDxfId="61"/>
    <tableColumn id="4" xr3:uid="{FF15EB3F-29EF-4264-9796-3919AF5B9FA5}" name="Delež subjektov v %" dataDxfId="60"/>
    <tableColumn id="5" xr3:uid="{9319BE2D-CBAE-4B0F-B383-3F7CEDED41CD}" name="Število zadev v blokadah*" dataDxfId="59"/>
    <tableColumn id="6" xr3:uid="{1B56357C-74C8-4438-A03E-1F052027D20E}" name="Delež blokad v %" dataDxfId="58"/>
    <tableColumn id="7" xr3:uid="{545AA15D-EA6F-49CD-B8F3-92B5A67B6A5C}" name="SKUPAJ: POVPREČNI DNEVNI ZNESEK DOSPELIH NEPORAVNANIH OBVEZNOSTI" dataDxfId="57"/>
    <tableColumn id="8" xr3:uid="{76E91F2F-BBE6-4834-892D-2AB8B28199D8}" name="DELEŽ V %" dataDxfId="56"/>
    <tableColumn id="9" xr3:uid="{350B7F02-30EB-4E03-AC40-663D47DCA1D0}" name="Od tega: sodni sklepi o izvršbi" dataDxfId="55"/>
    <tableColumn id="10" xr3:uid="{966E1DF7-0B5D-4127-AD57-77623E28975D}" name="Delež sodnih sklepov v %" dataDxfId="54"/>
    <tableColumn id="11" xr3:uid="{E1EA02C0-261A-43D0-B5BC-8B79C9180F1E}" name="Od tega: davčni dolg in stroški davčne izvršbe" dataDxfId="53"/>
    <tableColumn id="12" xr3:uid="{64B611A7-E967-44E2-8FCC-06B9C9B1489E}" name="Delež davčnega dolga v %" dataDxfId="52"/>
    <tableColumn id="13" xr3:uid="{0F4DB49A-6FA7-44EA-A192-0A529318AA9A}" name="Od tega: zakonite preživnine, odškodnine za škodo…." dataDxfId="51"/>
    <tableColumn id="14" xr3:uid="{E4522318-EE1D-4E71-809D-8B9A04D30CE8}" name="Delež preživnin in odškodnin v %" dataDxfId="50"/>
    <tableColumn id="15" xr3:uid="{6512D047-00E2-4563-A03E-971F2E4422DD}" name="Od tega: izvršnice" dataDxfId="49"/>
    <tableColumn id="16" xr3:uid="{EAB552C7-A8D2-4D21-BCD4-CEC45DAFF738}" name="Delež izvršnic v %" dataDxfId="48"/>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2621F-20EA-4E53-ACAF-1258E2EDF170}">
  <sheetPr>
    <pageSetUpPr fitToPage="1"/>
  </sheetPr>
  <dimension ref="A1:Q23"/>
  <sheetViews>
    <sheetView view="pageLayout" zoomScale="90" zoomScaleNormal="100" zoomScalePageLayoutView="90" workbookViewId="0">
      <selection activeCell="M16" sqref="M16:N16"/>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43</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94</v>
      </c>
      <c r="D4" s="12">
        <v>3.9446076374318086</v>
      </c>
      <c r="E4" s="13">
        <v>1358</v>
      </c>
      <c r="F4" s="12">
        <v>6.8941009239516697</v>
      </c>
      <c r="G4" s="14">
        <v>15217.979579999999</v>
      </c>
      <c r="H4" s="12">
        <v>11.834447010857305</v>
      </c>
      <c r="I4" s="14">
        <v>13918.64098</v>
      </c>
      <c r="J4" s="12">
        <v>15.995803719089515</v>
      </c>
      <c r="K4" s="14">
        <v>1295.4676299999999</v>
      </c>
      <c r="L4" s="12">
        <v>3.204606437516925</v>
      </c>
      <c r="M4" s="15" t="s">
        <v>24</v>
      </c>
      <c r="N4" s="15" t="s">
        <v>24</v>
      </c>
      <c r="O4" s="22">
        <v>3.8709699999999998</v>
      </c>
      <c r="P4" s="18">
        <v>0.33630075803612353</v>
      </c>
      <c r="Q4" s="3"/>
    </row>
    <row r="5" spans="1:17" x14ac:dyDescent="0.25">
      <c r="A5" s="8" t="s">
        <v>4</v>
      </c>
      <c r="B5" s="8" t="s">
        <v>13</v>
      </c>
      <c r="C5" s="1">
        <v>414</v>
      </c>
      <c r="D5" s="12">
        <v>17.373059169114562</v>
      </c>
      <c r="E5" s="13">
        <v>4066</v>
      </c>
      <c r="F5" s="12">
        <v>20.641689511625547</v>
      </c>
      <c r="G5" s="14">
        <v>17154.49361000002</v>
      </c>
      <c r="H5" s="12">
        <v>13.34040071209213</v>
      </c>
      <c r="I5" s="14">
        <v>9573.6958100000029</v>
      </c>
      <c r="J5" s="12">
        <v>11.002436176281757</v>
      </c>
      <c r="K5" s="14">
        <v>7452.4985200000046</v>
      </c>
      <c r="L5" s="12">
        <v>18.435292538168145</v>
      </c>
      <c r="M5" s="15" t="s">
        <v>24</v>
      </c>
      <c r="N5" s="15" t="s">
        <v>24</v>
      </c>
      <c r="O5" s="23">
        <v>128.29929000000001</v>
      </c>
      <c r="P5" s="12">
        <v>11.146340189279806</v>
      </c>
      <c r="Q5" s="2"/>
    </row>
    <row r="6" spans="1:17" x14ac:dyDescent="0.25">
      <c r="A6" s="8" t="s">
        <v>5</v>
      </c>
      <c r="B6" s="8" t="s">
        <v>14</v>
      </c>
      <c r="C6" s="1">
        <v>51</v>
      </c>
      <c r="D6" s="12">
        <v>2.1401594628619387</v>
      </c>
      <c r="E6" s="13">
        <v>468</v>
      </c>
      <c r="F6" s="12">
        <v>2.375875723423698</v>
      </c>
      <c r="G6" s="14">
        <v>4371.8559100000002</v>
      </c>
      <c r="H6" s="12">
        <v>3.399826950352522</v>
      </c>
      <c r="I6" s="14">
        <v>3552.2468999999987</v>
      </c>
      <c r="J6" s="12">
        <v>4.0823701290802443</v>
      </c>
      <c r="K6" s="14">
        <v>794.2573000000001</v>
      </c>
      <c r="L6" s="12">
        <v>1.9647592866714949</v>
      </c>
      <c r="M6" s="15" t="s">
        <v>24</v>
      </c>
      <c r="N6" s="15" t="s">
        <v>24</v>
      </c>
      <c r="O6" s="23">
        <v>25.351699999999997</v>
      </c>
      <c r="P6" s="12">
        <v>2.2024959964826367</v>
      </c>
      <c r="Q6" s="2"/>
    </row>
    <row r="7" spans="1:17" x14ac:dyDescent="0.25">
      <c r="A7" s="8" t="s">
        <v>6</v>
      </c>
      <c r="B7" s="8" t="s">
        <v>15</v>
      </c>
      <c r="C7" s="1">
        <v>275</v>
      </c>
      <c r="D7" s="12">
        <v>11.540075535039866</v>
      </c>
      <c r="E7" s="13">
        <v>2372</v>
      </c>
      <c r="F7" s="12">
        <v>12.041831658036349</v>
      </c>
      <c r="G7" s="14">
        <v>10601.119010000002</v>
      </c>
      <c r="H7" s="12">
        <v>8.2440892051477626</v>
      </c>
      <c r="I7" s="14">
        <v>6614.1233399999992</v>
      </c>
      <c r="J7" s="12">
        <v>7.6011888569086974</v>
      </c>
      <c r="K7" s="14">
        <v>3709.0717399999999</v>
      </c>
      <c r="L7" s="12">
        <v>9.1751541296451418</v>
      </c>
      <c r="M7" s="15" t="s">
        <v>24</v>
      </c>
      <c r="N7" s="15" t="s">
        <v>24</v>
      </c>
      <c r="O7" s="23">
        <v>277.92392999999998</v>
      </c>
      <c r="P7" s="12">
        <v>24.145376568503124</v>
      </c>
      <c r="Q7" s="2"/>
    </row>
    <row r="8" spans="1:17" x14ac:dyDescent="0.25">
      <c r="A8" s="8" t="s">
        <v>7</v>
      </c>
      <c r="B8" s="8" t="s">
        <v>16</v>
      </c>
      <c r="C8" s="1">
        <v>35</v>
      </c>
      <c r="D8" s="12">
        <v>1.4687368862778012</v>
      </c>
      <c r="E8" s="1">
        <v>145</v>
      </c>
      <c r="F8" s="12">
        <v>0.73611534165905168</v>
      </c>
      <c r="G8" s="14">
        <v>266.18813</v>
      </c>
      <c r="H8" s="12">
        <v>0.20700443858817402</v>
      </c>
      <c r="I8" s="14">
        <v>62.253570000000011</v>
      </c>
      <c r="J8" s="12">
        <v>7.1544045712758922E-2</v>
      </c>
      <c r="K8" s="14">
        <v>203.93456000000003</v>
      </c>
      <c r="L8" s="12">
        <v>0.50447420581877578</v>
      </c>
      <c r="M8" s="15" t="s">
        <v>24</v>
      </c>
      <c r="N8" s="15" t="s">
        <v>24</v>
      </c>
      <c r="O8" s="24" t="s">
        <v>24</v>
      </c>
      <c r="P8" s="17" t="s">
        <v>24</v>
      </c>
      <c r="Q8" s="2"/>
    </row>
    <row r="9" spans="1:17" x14ac:dyDescent="0.25">
      <c r="A9" s="8" t="s">
        <v>8</v>
      </c>
      <c r="B9" s="8" t="s">
        <v>17</v>
      </c>
      <c r="C9" s="1">
        <v>73</v>
      </c>
      <c r="D9" s="12">
        <v>3.0633655056651281</v>
      </c>
      <c r="E9" s="13">
        <v>604</v>
      </c>
      <c r="F9" s="12">
        <v>3.0663011473246016</v>
      </c>
      <c r="G9" s="14">
        <v>2147.9614099999994</v>
      </c>
      <c r="H9" s="12">
        <v>1.6703883294349471</v>
      </c>
      <c r="I9" s="14">
        <v>1101.5298799999998</v>
      </c>
      <c r="J9" s="12">
        <v>1.265917827502741</v>
      </c>
      <c r="K9" s="14">
        <v>1046.4315300000001</v>
      </c>
      <c r="L9" s="12">
        <v>2.5885642680695047</v>
      </c>
      <c r="M9" s="15" t="s">
        <v>24</v>
      </c>
      <c r="N9" s="15" t="s">
        <v>24</v>
      </c>
      <c r="O9" s="24" t="s">
        <v>24</v>
      </c>
      <c r="P9" s="17" t="s">
        <v>24</v>
      </c>
      <c r="Q9" s="2"/>
    </row>
    <row r="10" spans="1:17" x14ac:dyDescent="0.25">
      <c r="A10" s="8" t="s">
        <v>9</v>
      </c>
      <c r="B10" s="8" t="s">
        <v>18</v>
      </c>
      <c r="C10" s="1">
        <v>83</v>
      </c>
      <c r="D10" s="12">
        <v>3.4830046160302142</v>
      </c>
      <c r="E10" s="13">
        <v>689</v>
      </c>
      <c r="F10" s="12">
        <v>3.4978170372626662</v>
      </c>
      <c r="G10" s="14">
        <v>1963.1045699999995</v>
      </c>
      <c r="H10" s="12">
        <v>1.526632158251116</v>
      </c>
      <c r="I10" s="14">
        <v>1480.0009000000005</v>
      </c>
      <c r="J10" s="12">
        <v>1.7008703604391582</v>
      </c>
      <c r="K10" s="14">
        <v>483.10369000000014</v>
      </c>
      <c r="L10" s="12">
        <v>1.195056641409235</v>
      </c>
      <c r="M10" s="16" t="s">
        <v>24</v>
      </c>
      <c r="N10" s="16" t="s">
        <v>24</v>
      </c>
      <c r="O10" s="24" t="s">
        <v>24</v>
      </c>
      <c r="P10" s="17" t="s">
        <v>24</v>
      </c>
      <c r="Q10" s="2"/>
    </row>
    <row r="11" spans="1:17" x14ac:dyDescent="0.25">
      <c r="A11" s="8" t="s">
        <v>10</v>
      </c>
      <c r="B11" s="8" t="s">
        <v>19</v>
      </c>
      <c r="C11" s="13">
        <v>910</v>
      </c>
      <c r="D11" s="12">
        <v>38.187159043222827</v>
      </c>
      <c r="E11" s="13">
        <v>6469</v>
      </c>
      <c r="F11" s="12">
        <v>32.840897553051072</v>
      </c>
      <c r="G11" s="14">
        <v>34388.606210000027</v>
      </c>
      <c r="H11" s="12">
        <v>26.742718100656294</v>
      </c>
      <c r="I11" s="14">
        <v>22417.507829999991</v>
      </c>
      <c r="J11" s="12">
        <v>25.763007727197817</v>
      </c>
      <c r="K11" s="14">
        <v>11506.634599999987</v>
      </c>
      <c r="L11" s="12">
        <v>28.464034499507289</v>
      </c>
      <c r="M11" s="16" t="s">
        <v>24</v>
      </c>
      <c r="N11" s="16" t="s">
        <v>24</v>
      </c>
      <c r="O11" s="23">
        <v>464.46373999999992</v>
      </c>
      <c r="P11" s="12">
        <v>40.351515987541362</v>
      </c>
      <c r="Q11" s="2"/>
    </row>
    <row r="12" spans="1:17" x14ac:dyDescent="0.25">
      <c r="A12" s="8" t="s">
        <v>11</v>
      </c>
      <c r="B12" s="8" t="s">
        <v>20</v>
      </c>
      <c r="C12" s="1">
        <v>161</v>
      </c>
      <c r="D12" s="12">
        <v>6.7561896768778853</v>
      </c>
      <c r="E12" s="13">
        <v>1514</v>
      </c>
      <c r="F12" s="12">
        <v>7.6860594984262356</v>
      </c>
      <c r="G12" s="14">
        <v>14242.811030000001</v>
      </c>
      <c r="H12" s="12">
        <v>11.076095320939377</v>
      </c>
      <c r="I12" s="14">
        <v>10694.16627</v>
      </c>
      <c r="J12" s="12">
        <v>12.29012120077169</v>
      </c>
      <c r="K12" s="14">
        <v>3352.5853399999996</v>
      </c>
      <c r="L12" s="12">
        <v>8.2933114761724056</v>
      </c>
      <c r="M12" s="15" t="s">
        <v>24</v>
      </c>
      <c r="N12" s="15" t="s">
        <v>24</v>
      </c>
      <c r="O12" s="23">
        <v>196.05941000000001</v>
      </c>
      <c r="P12" s="12">
        <v>17.033179849783167</v>
      </c>
      <c r="Q12" s="2"/>
    </row>
    <row r="13" spans="1:17" x14ac:dyDescent="0.25">
      <c r="A13" s="9">
        <v>10</v>
      </c>
      <c r="B13" s="8" t="s">
        <v>21</v>
      </c>
      <c r="C13" s="1">
        <v>27</v>
      </c>
      <c r="D13" s="12">
        <v>1.1330255979857322</v>
      </c>
      <c r="E13" s="13">
        <v>130</v>
      </c>
      <c r="F13" s="12">
        <v>0.65996547872880496</v>
      </c>
      <c r="G13" s="14">
        <v>217.80082000000004</v>
      </c>
      <c r="H13" s="12">
        <v>0.16937545813235153</v>
      </c>
      <c r="I13" s="14">
        <v>35.275289999999998</v>
      </c>
      <c r="J13" s="12">
        <v>4.0539634277854703E-2</v>
      </c>
      <c r="K13" s="14">
        <v>182.52553000000003</v>
      </c>
      <c r="L13" s="12">
        <v>0.45151455343518604</v>
      </c>
      <c r="M13" s="15" t="s">
        <v>24</v>
      </c>
      <c r="N13" s="15" t="s">
        <v>24</v>
      </c>
      <c r="O13" s="24" t="s">
        <v>24</v>
      </c>
      <c r="P13" s="17" t="s">
        <v>24</v>
      </c>
      <c r="Q13" s="2"/>
    </row>
    <row r="14" spans="1:17" x14ac:dyDescent="0.25">
      <c r="A14" s="9">
        <v>11</v>
      </c>
      <c r="B14" s="8" t="s">
        <v>22</v>
      </c>
      <c r="C14" s="1">
        <v>98</v>
      </c>
      <c r="D14" s="12">
        <v>4.1124632815778428</v>
      </c>
      <c r="E14" s="1">
        <v>539</v>
      </c>
      <c r="F14" s="12">
        <v>2.7363184079601992</v>
      </c>
      <c r="G14" s="14">
        <v>3196.6760799999997</v>
      </c>
      <c r="H14" s="12">
        <v>2.4859340545675153</v>
      </c>
      <c r="I14" s="14">
        <v>2241.5420600000007</v>
      </c>
      <c r="J14" s="12">
        <v>2.5760609007276503</v>
      </c>
      <c r="K14" s="14">
        <v>953.08027000000027</v>
      </c>
      <c r="L14" s="12">
        <v>2.3576406681133131</v>
      </c>
      <c r="M14" s="15" t="s">
        <v>24</v>
      </c>
      <c r="N14" s="15" t="s">
        <v>24</v>
      </c>
      <c r="O14" s="23">
        <v>2.05375</v>
      </c>
      <c r="P14" s="12">
        <v>0.17842496372141575</v>
      </c>
      <c r="Q14" s="2"/>
    </row>
    <row r="15" spans="1:17" x14ac:dyDescent="0.25">
      <c r="A15" s="9">
        <v>12</v>
      </c>
      <c r="B15" s="8" t="s">
        <v>23</v>
      </c>
      <c r="C15" s="1">
        <v>162</v>
      </c>
      <c r="D15" s="12">
        <v>6.7981535879143937</v>
      </c>
      <c r="E15" s="13">
        <v>1344</v>
      </c>
      <c r="F15" s="12">
        <v>6.8230277185501063</v>
      </c>
      <c r="G15" s="14">
        <v>24821.945860000003</v>
      </c>
      <c r="H15" s="12">
        <v>19.303088260980498</v>
      </c>
      <c r="I15" s="14">
        <v>15323.344330000002</v>
      </c>
      <c r="J15" s="12">
        <v>17.610139422010096</v>
      </c>
      <c r="K15" s="14">
        <v>9445.5802199999962</v>
      </c>
      <c r="L15" s="12">
        <v>23.365591295472605</v>
      </c>
      <c r="M15" s="15" t="s">
        <v>24</v>
      </c>
      <c r="N15" s="15" t="s">
        <v>24</v>
      </c>
      <c r="O15" s="23">
        <v>53.021299999999997</v>
      </c>
      <c r="P15" s="12">
        <v>4.6063656866523681</v>
      </c>
      <c r="Q15" s="4"/>
    </row>
    <row r="16" spans="1:17" ht="15" customHeight="1" x14ac:dyDescent="0.25">
      <c r="A16" s="19" t="s">
        <v>1</v>
      </c>
      <c r="B16" s="19"/>
      <c r="C16" s="20">
        <v>2383</v>
      </c>
      <c r="D16" s="21">
        <v>100</v>
      </c>
      <c r="E16" s="20">
        <v>19698</v>
      </c>
      <c r="F16" s="21">
        <v>100</v>
      </c>
      <c r="G16" s="20">
        <v>128590.54222000006</v>
      </c>
      <c r="H16" s="21">
        <v>100</v>
      </c>
      <c r="I16" s="20">
        <v>87014.327160000015</v>
      </c>
      <c r="J16" s="21">
        <v>99.999999999999986</v>
      </c>
      <c r="K16" s="20">
        <v>40425.170929999978</v>
      </c>
      <c r="L16" s="21">
        <v>100.00000000000003</v>
      </c>
      <c r="M16" s="16" t="s">
        <v>24</v>
      </c>
      <c r="N16" s="16" t="s">
        <v>24</v>
      </c>
      <c r="O16" s="20">
        <v>1151.0440899999999</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{65CA7B45-ED76-4330-B85A-99484625C7B7}</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5CA7B45-ED76-4330-B85A-99484625C7B7}">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FD797-1C91-4E5A-AA8B-1C05CCA40901}">
  <sheetPr>
    <pageSetUpPr fitToPage="1"/>
  </sheetPr>
  <dimension ref="A1:Q23"/>
  <sheetViews>
    <sheetView view="pageLayout" zoomScaleNormal="100" workbookViewId="0">
      <selection activeCell="A20" sqref="A20:O20"/>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52</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96</v>
      </c>
      <c r="D4" s="12">
        <v>3.5242290748898681</v>
      </c>
      <c r="E4" s="13">
        <v>998</v>
      </c>
      <c r="F4" s="12">
        <v>4.4079325118148489</v>
      </c>
      <c r="G4" s="14">
        <v>5431.8410000000003</v>
      </c>
      <c r="H4" s="12">
        <v>4.0638752121729356</v>
      </c>
      <c r="I4" s="14">
        <v>3909.1839799999984</v>
      </c>
      <c r="J4" s="12">
        <v>5.1628113228547212</v>
      </c>
      <c r="K4" s="14">
        <v>1515.90372</v>
      </c>
      <c r="L4" s="12">
        <v>2.7125422656315341</v>
      </c>
      <c r="M4" s="16" t="s">
        <v>24</v>
      </c>
      <c r="N4" s="17" t="s">
        <v>24</v>
      </c>
      <c r="O4" s="14">
        <v>6.7532899999999998</v>
      </c>
      <c r="P4" s="18">
        <v>0.32806809167211426</v>
      </c>
      <c r="Q4" s="3"/>
    </row>
    <row r="5" spans="1:17" x14ac:dyDescent="0.25">
      <c r="A5" s="8" t="s">
        <v>4</v>
      </c>
      <c r="B5" s="8" t="s">
        <v>13</v>
      </c>
      <c r="C5" s="1">
        <v>476</v>
      </c>
      <c r="D5" s="12">
        <v>17.474302496328928</v>
      </c>
      <c r="E5" s="13">
        <v>4098</v>
      </c>
      <c r="F5" s="12">
        <v>18.099907247913077</v>
      </c>
      <c r="G5" s="14">
        <v>21686.165670000006</v>
      </c>
      <c r="H5" s="12">
        <v>16.22467798917323</v>
      </c>
      <c r="I5" s="14">
        <v>8688.1634900000008</v>
      </c>
      <c r="J5" s="12">
        <v>11.474350931159044</v>
      </c>
      <c r="K5" s="14">
        <v>12790.280980000005</v>
      </c>
      <c r="L5" s="12">
        <v>22.886795044973653</v>
      </c>
      <c r="M5" s="16" t="s">
        <v>24</v>
      </c>
      <c r="N5" s="17" t="s">
        <v>24</v>
      </c>
      <c r="O5" s="14">
        <v>207.72118</v>
      </c>
      <c r="P5" s="12">
        <v>10.090887718797763</v>
      </c>
      <c r="Q5" s="2"/>
    </row>
    <row r="6" spans="1:17" x14ac:dyDescent="0.25">
      <c r="A6" s="8" t="s">
        <v>5</v>
      </c>
      <c r="B6" s="8" t="s">
        <v>14</v>
      </c>
      <c r="C6" s="1">
        <v>57</v>
      </c>
      <c r="D6" s="12">
        <v>2.0925110132158591</v>
      </c>
      <c r="E6" s="13">
        <v>588</v>
      </c>
      <c r="F6" s="12">
        <v>2.5970584338147606</v>
      </c>
      <c r="G6" s="14">
        <v>3446.7283300000004</v>
      </c>
      <c r="H6" s="12">
        <v>2.5786973188981817</v>
      </c>
      <c r="I6" s="14">
        <v>2853.748</v>
      </c>
      <c r="J6" s="12">
        <v>3.7689099726061039</v>
      </c>
      <c r="K6" s="14">
        <v>592.98033000000009</v>
      </c>
      <c r="L6" s="12">
        <v>1.0610728020465146</v>
      </c>
      <c r="M6" s="16" t="s">
        <v>24</v>
      </c>
      <c r="N6" s="17" t="s">
        <v>24</v>
      </c>
      <c r="O6" s="16" t="s">
        <v>24</v>
      </c>
      <c r="P6" s="17" t="s">
        <v>24</v>
      </c>
      <c r="Q6" s="2"/>
    </row>
    <row r="7" spans="1:17" x14ac:dyDescent="0.25">
      <c r="A7" s="8" t="s">
        <v>6</v>
      </c>
      <c r="B7" s="8" t="s">
        <v>15</v>
      </c>
      <c r="C7" s="1">
        <v>361</v>
      </c>
      <c r="D7" s="12">
        <v>13.252569750367108</v>
      </c>
      <c r="E7" s="13">
        <v>3265</v>
      </c>
      <c r="F7" s="12">
        <v>14.420741133342165</v>
      </c>
      <c r="G7" s="14">
        <v>11966.35487000001</v>
      </c>
      <c r="H7" s="12">
        <v>8.9527239358180655</v>
      </c>
      <c r="I7" s="14">
        <v>6073.3007400000015</v>
      </c>
      <c r="J7" s="12">
        <v>8.0209337774821172</v>
      </c>
      <c r="K7" s="14">
        <v>5793.394830000002</v>
      </c>
      <c r="L7" s="12">
        <v>10.366640130592344</v>
      </c>
      <c r="M7" s="16" t="s">
        <v>24</v>
      </c>
      <c r="N7" s="17" t="s">
        <v>24</v>
      </c>
      <c r="O7" s="14">
        <v>99.659329999999997</v>
      </c>
      <c r="P7" s="18">
        <v>4.8413508394310751</v>
      </c>
      <c r="Q7" s="2"/>
    </row>
    <row r="8" spans="1:17" x14ac:dyDescent="0.25">
      <c r="A8" s="8" t="s">
        <v>7</v>
      </c>
      <c r="B8" s="8" t="s">
        <v>16</v>
      </c>
      <c r="C8" s="1">
        <v>32</v>
      </c>
      <c r="D8" s="12">
        <v>1.1747430249632893</v>
      </c>
      <c r="E8" s="1">
        <v>213</v>
      </c>
      <c r="F8" s="12">
        <v>0.94077116735126542</v>
      </c>
      <c r="G8" s="14">
        <v>645.25875999999994</v>
      </c>
      <c r="H8" s="12">
        <v>0.48275549306421983</v>
      </c>
      <c r="I8" s="14">
        <v>574.77978999999993</v>
      </c>
      <c r="J8" s="12">
        <v>0.75910461701013621</v>
      </c>
      <c r="K8" s="14">
        <v>70.47896999999999</v>
      </c>
      <c r="L8" s="12">
        <v>0.12611433195980076</v>
      </c>
      <c r="M8" s="16" t="s">
        <v>24</v>
      </c>
      <c r="N8" s="17" t="s">
        <v>24</v>
      </c>
      <c r="O8" s="16" t="s">
        <v>24</v>
      </c>
      <c r="P8" s="17" t="s">
        <v>24</v>
      </c>
      <c r="Q8" s="2"/>
    </row>
    <row r="9" spans="1:17" x14ac:dyDescent="0.25">
      <c r="A9" s="8" t="s">
        <v>8</v>
      </c>
      <c r="B9" s="8" t="s">
        <v>17</v>
      </c>
      <c r="C9" s="1">
        <v>80</v>
      </c>
      <c r="D9" s="12">
        <v>2.9368575624082229</v>
      </c>
      <c r="E9" s="13">
        <v>949</v>
      </c>
      <c r="F9" s="12">
        <v>4.1915109756636193</v>
      </c>
      <c r="G9" s="14">
        <v>2778.8926000000006</v>
      </c>
      <c r="H9" s="12">
        <v>2.0790506854730841</v>
      </c>
      <c r="I9" s="14">
        <v>1478.69741</v>
      </c>
      <c r="J9" s="12">
        <v>1.9528975280984227</v>
      </c>
      <c r="K9" s="14">
        <v>1299.90571</v>
      </c>
      <c r="L9" s="12">
        <v>2.3260376851049402</v>
      </c>
      <c r="M9" s="16" t="s">
        <v>24</v>
      </c>
      <c r="N9" s="17" t="s">
        <v>24</v>
      </c>
      <c r="O9" s="26">
        <v>0.28948000000000002</v>
      </c>
      <c r="P9" s="18">
        <v>1.4062649638508585E-2</v>
      </c>
      <c r="Q9" s="2"/>
    </row>
    <row r="10" spans="1:17" x14ac:dyDescent="0.25">
      <c r="A10" s="8" t="s">
        <v>9</v>
      </c>
      <c r="B10" s="8" t="s">
        <v>18</v>
      </c>
      <c r="C10" s="1">
        <v>108</v>
      </c>
      <c r="D10" s="12">
        <v>3.9647577092511015</v>
      </c>
      <c r="E10" s="13">
        <v>823</v>
      </c>
      <c r="F10" s="12">
        <v>3.6349984541318845</v>
      </c>
      <c r="G10" s="14">
        <v>3226.0444200000002</v>
      </c>
      <c r="H10" s="12">
        <v>2.4135908896830403</v>
      </c>
      <c r="I10" s="14">
        <v>2440.6946200000016</v>
      </c>
      <c r="J10" s="12">
        <v>3.2233954411546049</v>
      </c>
      <c r="K10" s="14">
        <v>694.85363999999993</v>
      </c>
      <c r="L10" s="12">
        <v>1.2433638377296929</v>
      </c>
      <c r="M10" s="16" t="s">
        <v>24</v>
      </c>
      <c r="N10" s="17" t="s">
        <v>24</v>
      </c>
      <c r="O10" s="14">
        <v>90.496170000000006</v>
      </c>
      <c r="P10" s="18">
        <v>4.3962136670475038</v>
      </c>
      <c r="Q10" s="2"/>
    </row>
    <row r="11" spans="1:17" x14ac:dyDescent="0.25">
      <c r="A11" s="8" t="s">
        <v>10</v>
      </c>
      <c r="B11" s="8" t="s">
        <v>19</v>
      </c>
      <c r="C11" s="13">
        <v>1018</v>
      </c>
      <c r="D11" s="12">
        <v>37.371512481644643</v>
      </c>
      <c r="E11" s="13">
        <v>8051</v>
      </c>
      <c r="F11" s="12">
        <v>35.559383419460275</v>
      </c>
      <c r="G11" s="14">
        <v>46305.433540000064</v>
      </c>
      <c r="H11" s="12">
        <v>34.643779807274832</v>
      </c>
      <c r="I11" s="14">
        <v>19163.711439999981</v>
      </c>
      <c r="J11" s="12">
        <v>25.309278590247498</v>
      </c>
      <c r="K11" s="14">
        <v>25880.738189999996</v>
      </c>
      <c r="L11" s="12">
        <v>46.310722297138476</v>
      </c>
      <c r="M11" s="16" t="s">
        <v>24</v>
      </c>
      <c r="N11" s="17" t="s">
        <v>24</v>
      </c>
      <c r="O11" s="14">
        <v>1260.9839399999998</v>
      </c>
      <c r="P11" s="12">
        <v>61.257341951105872</v>
      </c>
      <c r="Q11" s="2"/>
    </row>
    <row r="12" spans="1:17" x14ac:dyDescent="0.25">
      <c r="A12" s="8" t="s">
        <v>11</v>
      </c>
      <c r="B12" s="8" t="s">
        <v>20</v>
      </c>
      <c r="C12" s="1">
        <v>188</v>
      </c>
      <c r="D12" s="12">
        <v>6.901615271659324</v>
      </c>
      <c r="E12" s="13">
        <v>1615</v>
      </c>
      <c r="F12" s="12">
        <v>7.1330771609027872</v>
      </c>
      <c r="G12" s="14">
        <v>17052.883919999993</v>
      </c>
      <c r="H12" s="12">
        <v>12.758251255614885</v>
      </c>
      <c r="I12" s="14">
        <v>13938.054730000005</v>
      </c>
      <c r="J12" s="12">
        <v>18.407817883929031</v>
      </c>
      <c r="K12" s="14">
        <v>2724.2837599999993</v>
      </c>
      <c r="L12" s="12">
        <v>4.8748048738699525</v>
      </c>
      <c r="M12" s="16" t="s">
        <v>24</v>
      </c>
      <c r="N12" s="17" t="s">
        <v>24</v>
      </c>
      <c r="O12" s="14">
        <v>390.54540000000003</v>
      </c>
      <c r="P12" s="18">
        <v>18.972305955959619</v>
      </c>
      <c r="Q12" s="2"/>
    </row>
    <row r="13" spans="1:17" x14ac:dyDescent="0.25">
      <c r="A13" s="9">
        <v>10</v>
      </c>
      <c r="B13" s="8" t="s">
        <v>21</v>
      </c>
      <c r="C13" s="1">
        <v>39</v>
      </c>
      <c r="D13" s="12">
        <v>1.4317180616740088</v>
      </c>
      <c r="E13" s="13">
        <v>258</v>
      </c>
      <c r="F13" s="12">
        <v>1.1395256393268849</v>
      </c>
      <c r="G13" s="14">
        <v>952.92493000000002</v>
      </c>
      <c r="H13" s="12">
        <v>0.71293839456799812</v>
      </c>
      <c r="I13" s="14">
        <v>131.43782000000002</v>
      </c>
      <c r="J13" s="12">
        <v>0.17358831633893607</v>
      </c>
      <c r="K13" s="14">
        <v>821.48709999999994</v>
      </c>
      <c r="L13" s="12">
        <v>1.4699604269201729</v>
      </c>
      <c r="M13" s="16" t="s">
        <v>24</v>
      </c>
      <c r="N13" s="17" t="s">
        <v>24</v>
      </c>
      <c r="O13" s="16" t="s">
        <v>24</v>
      </c>
      <c r="P13" s="17" t="s">
        <v>24</v>
      </c>
      <c r="Q13" s="2"/>
    </row>
    <row r="14" spans="1:17" x14ac:dyDescent="0.25">
      <c r="A14" s="9">
        <v>11</v>
      </c>
      <c r="B14" s="8" t="s">
        <v>22</v>
      </c>
      <c r="C14" s="1">
        <v>103</v>
      </c>
      <c r="D14" s="12">
        <v>3.7812041116005877</v>
      </c>
      <c r="E14" s="1">
        <v>560</v>
      </c>
      <c r="F14" s="12">
        <v>2.4733889845854864</v>
      </c>
      <c r="G14" s="14">
        <v>3667.2462599999994</v>
      </c>
      <c r="H14" s="12">
        <v>2.7436795688511322</v>
      </c>
      <c r="I14" s="14">
        <v>2595.0811900000003</v>
      </c>
      <c r="J14" s="12">
        <v>3.4272918900735165</v>
      </c>
      <c r="K14" s="14">
        <v>1070.11133</v>
      </c>
      <c r="L14" s="12">
        <v>1.9148460243610814</v>
      </c>
      <c r="M14" s="16" t="s">
        <v>24</v>
      </c>
      <c r="N14" s="17" t="s">
        <v>24</v>
      </c>
      <c r="O14" s="14">
        <v>2.05375</v>
      </c>
      <c r="P14" s="18">
        <v>9.9769126347543868E-2</v>
      </c>
      <c r="Q14" s="2"/>
    </row>
    <row r="15" spans="1:17" x14ac:dyDescent="0.25">
      <c r="A15" s="9">
        <v>12</v>
      </c>
      <c r="B15" s="8" t="s">
        <v>23</v>
      </c>
      <c r="C15" s="1">
        <v>166</v>
      </c>
      <c r="D15" s="12">
        <v>6.093979441997063</v>
      </c>
      <c r="E15" s="13">
        <v>1223</v>
      </c>
      <c r="F15" s="12">
        <v>5.4017048716929468</v>
      </c>
      <c r="G15" s="14">
        <v>16501.834790000008</v>
      </c>
      <c r="H15" s="12">
        <v>12.345979449408407</v>
      </c>
      <c r="I15" s="14">
        <v>13871.272740000004</v>
      </c>
      <c r="J15" s="12">
        <v>18.319619729045876</v>
      </c>
      <c r="K15" s="14">
        <v>2630.5620799999992</v>
      </c>
      <c r="L15" s="12">
        <v>4.7071002796718506</v>
      </c>
      <c r="M15" s="16" t="s">
        <v>24</v>
      </c>
      <c r="N15" s="17" t="s">
        <v>24</v>
      </c>
      <c r="O15" s="16" t="s">
        <v>24</v>
      </c>
      <c r="P15" s="17" t="s">
        <v>24</v>
      </c>
      <c r="Q15" s="4"/>
    </row>
    <row r="16" spans="1:17" ht="15" customHeight="1" x14ac:dyDescent="0.25">
      <c r="A16" s="19" t="s">
        <v>1</v>
      </c>
      <c r="B16" s="19"/>
      <c r="C16" s="20">
        <v>2724</v>
      </c>
      <c r="D16" s="21">
        <v>100</v>
      </c>
      <c r="E16" s="20">
        <v>22641</v>
      </c>
      <c r="F16" s="21">
        <v>100</v>
      </c>
      <c r="G16" s="20">
        <v>133661.60909000007</v>
      </c>
      <c r="H16" s="21">
        <v>100</v>
      </c>
      <c r="I16" s="20">
        <v>75718.125949999987</v>
      </c>
      <c r="J16" s="21">
        <v>100</v>
      </c>
      <c r="K16" s="20">
        <v>55884.980639999994</v>
      </c>
      <c r="L16" s="21">
        <v>100</v>
      </c>
      <c r="M16" s="16" t="s">
        <v>24</v>
      </c>
      <c r="N16" s="17" t="s">
        <v>24</v>
      </c>
      <c r="O16" s="20">
        <v>2058.50254</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{02271E8E-259C-46B7-9DFB-10AA9C1EB1FE}</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2271E8E-259C-46B7-9DFB-10AA9C1EB1FE}">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46490-C256-49A0-B0CE-3AA80E082220}">
  <sheetPr>
    <pageSetUpPr fitToPage="1"/>
  </sheetPr>
  <dimension ref="A1:Q23"/>
  <sheetViews>
    <sheetView view="pageLayout" zoomScaleNormal="100" workbookViewId="0">
      <selection activeCell="P19" sqref="P19"/>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53</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94</v>
      </c>
      <c r="D4" s="12">
        <v>3.3703836500537827</v>
      </c>
      <c r="E4" s="13">
        <v>980</v>
      </c>
      <c r="F4" s="12">
        <v>4.2303375636708971</v>
      </c>
      <c r="G4" s="14">
        <v>5372.1505200000001</v>
      </c>
      <c r="H4" s="12">
        <v>3.9861408626682429</v>
      </c>
      <c r="I4" s="14">
        <v>3810.1862699999997</v>
      </c>
      <c r="J4" s="12">
        <v>4.9596159266667428</v>
      </c>
      <c r="K4" s="14">
        <v>1555.2109499999997</v>
      </c>
      <c r="L4" s="12">
        <v>2.7509118574030271</v>
      </c>
      <c r="M4" s="16" t="s">
        <v>24</v>
      </c>
      <c r="N4" s="17" t="s">
        <v>24</v>
      </c>
      <c r="O4" s="14">
        <v>6.7532899999999998</v>
      </c>
      <c r="P4" s="18">
        <v>0.478239534308598</v>
      </c>
      <c r="Q4" s="3"/>
    </row>
    <row r="5" spans="1:17" x14ac:dyDescent="0.25">
      <c r="A5" s="8" t="s">
        <v>4</v>
      </c>
      <c r="B5" s="8" t="s">
        <v>13</v>
      </c>
      <c r="C5" s="1">
        <v>480</v>
      </c>
      <c r="D5" s="12">
        <v>17.210469702402296</v>
      </c>
      <c r="E5" s="13">
        <v>4195</v>
      </c>
      <c r="F5" s="12">
        <v>18.108434775101443</v>
      </c>
      <c r="G5" s="14">
        <v>21758.467629999999</v>
      </c>
      <c r="H5" s="12">
        <v>16.144803948826667</v>
      </c>
      <c r="I5" s="14">
        <v>8207.2883900000033</v>
      </c>
      <c r="J5" s="12">
        <v>10.683204265966523</v>
      </c>
      <c r="K5" s="14">
        <v>13327.948280000004</v>
      </c>
      <c r="L5" s="12">
        <v>23.574943938188127</v>
      </c>
      <c r="M5" s="16" t="s">
        <v>24</v>
      </c>
      <c r="N5" s="17" t="s">
        <v>24</v>
      </c>
      <c r="O5" s="14">
        <v>223.23096000000001</v>
      </c>
      <c r="P5" s="12">
        <v>15.808275722449544</v>
      </c>
      <c r="Q5" s="2"/>
    </row>
    <row r="6" spans="1:17" x14ac:dyDescent="0.25">
      <c r="A6" s="8" t="s">
        <v>5</v>
      </c>
      <c r="B6" s="8" t="s">
        <v>14</v>
      </c>
      <c r="C6" s="1">
        <v>62</v>
      </c>
      <c r="D6" s="12">
        <v>2.223019003226963</v>
      </c>
      <c r="E6" s="13">
        <v>684</v>
      </c>
      <c r="F6" s="12">
        <v>2.9526029526029527</v>
      </c>
      <c r="G6" s="14">
        <v>3526.2614499999991</v>
      </c>
      <c r="H6" s="12">
        <v>2.6164893939525662</v>
      </c>
      <c r="I6" s="14">
        <v>2859.3537799999999</v>
      </c>
      <c r="J6" s="12">
        <v>3.7219431131021206</v>
      </c>
      <c r="K6" s="14">
        <v>666.90764999999988</v>
      </c>
      <c r="L6" s="12">
        <v>1.1796497203017944</v>
      </c>
      <c r="M6" s="16" t="s">
        <v>24</v>
      </c>
      <c r="N6" s="17" t="s">
        <v>24</v>
      </c>
      <c r="O6" s="16" t="s">
        <v>24</v>
      </c>
      <c r="P6" s="17" t="s">
        <v>24</v>
      </c>
      <c r="Q6" s="2"/>
    </row>
    <row r="7" spans="1:17" x14ac:dyDescent="0.25">
      <c r="A7" s="8" t="s">
        <v>6</v>
      </c>
      <c r="B7" s="8" t="s">
        <v>15</v>
      </c>
      <c r="C7" s="1">
        <v>358</v>
      </c>
      <c r="D7" s="12">
        <v>12.836141986375043</v>
      </c>
      <c r="E7" s="13">
        <v>3453</v>
      </c>
      <c r="F7" s="12">
        <v>14.905464905464905</v>
      </c>
      <c r="G7" s="14">
        <v>11594.077809999997</v>
      </c>
      <c r="H7" s="12">
        <v>8.6028169075568126</v>
      </c>
      <c r="I7" s="14">
        <v>6113.9728300000015</v>
      </c>
      <c r="J7" s="12">
        <v>7.9583922869145578</v>
      </c>
      <c r="K7" s="14">
        <v>5370.6817200000005</v>
      </c>
      <c r="L7" s="12">
        <v>9.4998508246650974</v>
      </c>
      <c r="M7" s="16" t="s">
        <v>24</v>
      </c>
      <c r="N7" s="17" t="s">
        <v>24</v>
      </c>
      <c r="O7" s="14">
        <v>109.42326000000001</v>
      </c>
      <c r="P7" s="18">
        <v>7.7488940805042645</v>
      </c>
      <c r="Q7" s="2"/>
    </row>
    <row r="8" spans="1:17" x14ac:dyDescent="0.25">
      <c r="A8" s="8" t="s">
        <v>7</v>
      </c>
      <c r="B8" s="8" t="s">
        <v>16</v>
      </c>
      <c r="C8" s="1">
        <v>36</v>
      </c>
      <c r="D8" s="12">
        <v>1.2907852276801721</v>
      </c>
      <c r="E8" s="1">
        <v>234</v>
      </c>
      <c r="F8" s="12">
        <v>1.0101010101010102</v>
      </c>
      <c r="G8" s="14">
        <v>638.66015999999991</v>
      </c>
      <c r="H8" s="12">
        <v>0.47388645415956021</v>
      </c>
      <c r="I8" s="14">
        <v>578.00331999999992</v>
      </c>
      <c r="J8" s="12">
        <v>0.75237121452811651</v>
      </c>
      <c r="K8" s="14">
        <v>58.497649999999993</v>
      </c>
      <c r="L8" s="12">
        <v>0.10347270189630044</v>
      </c>
      <c r="M8" s="16" t="s">
        <v>24</v>
      </c>
      <c r="N8" s="17" t="s">
        <v>24</v>
      </c>
      <c r="O8" s="26">
        <v>2.1592099999999999</v>
      </c>
      <c r="P8" s="18">
        <v>0.15290615164970967</v>
      </c>
      <c r="Q8" s="2"/>
    </row>
    <row r="9" spans="1:17" x14ac:dyDescent="0.25">
      <c r="A9" s="8" t="s">
        <v>8</v>
      </c>
      <c r="B9" s="8" t="s">
        <v>17</v>
      </c>
      <c r="C9" s="1">
        <v>84</v>
      </c>
      <c r="D9" s="12">
        <v>3.0118321979204015</v>
      </c>
      <c r="E9" s="13">
        <v>921</v>
      </c>
      <c r="F9" s="12">
        <v>3.9756539756539757</v>
      </c>
      <c r="G9" s="14">
        <v>4581.261010000002</v>
      </c>
      <c r="H9" s="12">
        <v>3.3993000841141345</v>
      </c>
      <c r="I9" s="14">
        <v>3208.778350000001</v>
      </c>
      <c r="J9" s="12">
        <v>4.1767795803335988</v>
      </c>
      <c r="K9" s="14">
        <v>1372.4826499999997</v>
      </c>
      <c r="L9" s="12">
        <v>2.4276956100167175</v>
      </c>
      <c r="M9" s="16" t="s">
        <v>24</v>
      </c>
      <c r="N9" s="17" t="s">
        <v>24</v>
      </c>
      <c r="O9" s="16" t="s">
        <v>24</v>
      </c>
      <c r="P9" s="17" t="s">
        <v>24</v>
      </c>
      <c r="Q9" s="2"/>
    </row>
    <row r="10" spans="1:17" x14ac:dyDescent="0.25">
      <c r="A10" s="8" t="s">
        <v>9</v>
      </c>
      <c r="B10" s="8" t="s">
        <v>18</v>
      </c>
      <c r="C10" s="1">
        <v>102</v>
      </c>
      <c r="D10" s="12">
        <v>3.657224811760488</v>
      </c>
      <c r="E10" s="13">
        <v>837</v>
      </c>
      <c r="F10" s="12">
        <v>3.6130536130536131</v>
      </c>
      <c r="G10" s="14">
        <v>3265.5187999999998</v>
      </c>
      <c r="H10" s="12">
        <v>2.4230180963900771</v>
      </c>
      <c r="I10" s="14">
        <v>2304.6771699999999</v>
      </c>
      <c r="J10" s="12">
        <v>2.9999356430826776</v>
      </c>
      <c r="K10" s="14">
        <v>865.04430000000013</v>
      </c>
      <c r="L10" s="12">
        <v>1.5301207993995298</v>
      </c>
      <c r="M10" s="16" t="s">
        <v>24</v>
      </c>
      <c r="N10" s="17" t="s">
        <v>24</v>
      </c>
      <c r="O10" s="14">
        <v>95.797370000000001</v>
      </c>
      <c r="P10" s="18">
        <v>6.7839659805499926</v>
      </c>
      <c r="Q10" s="2"/>
    </row>
    <row r="11" spans="1:17" x14ac:dyDescent="0.25">
      <c r="A11" s="8" t="s">
        <v>10</v>
      </c>
      <c r="B11" s="8" t="s">
        <v>19</v>
      </c>
      <c r="C11" s="13">
        <v>1073</v>
      </c>
      <c r="D11" s="12">
        <v>38.472570813911794</v>
      </c>
      <c r="E11" s="13">
        <v>8354</v>
      </c>
      <c r="F11" s="12">
        <v>36.061469394802728</v>
      </c>
      <c r="G11" s="14">
        <v>49501.817530000037</v>
      </c>
      <c r="H11" s="12">
        <v>36.73039630927547</v>
      </c>
      <c r="I11" s="14">
        <v>21209.554429999997</v>
      </c>
      <c r="J11" s="12">
        <v>27.60790063645187</v>
      </c>
      <c r="K11" s="14">
        <v>27710.111799999991</v>
      </c>
      <c r="L11" s="12">
        <v>49.014620891515406</v>
      </c>
      <c r="M11" s="16" t="s">
        <v>24</v>
      </c>
      <c r="N11" s="17" t="s">
        <v>24</v>
      </c>
      <c r="O11" s="14">
        <v>582.15129999999988</v>
      </c>
      <c r="P11" s="12">
        <v>41.225501438431472</v>
      </c>
      <c r="Q11" s="2"/>
    </row>
    <row r="12" spans="1:17" x14ac:dyDescent="0.25">
      <c r="A12" s="8" t="s">
        <v>11</v>
      </c>
      <c r="B12" s="8" t="s">
        <v>20</v>
      </c>
      <c r="C12" s="1">
        <v>195</v>
      </c>
      <c r="D12" s="12">
        <v>6.9917533166009322</v>
      </c>
      <c r="E12" s="13">
        <v>1495</v>
      </c>
      <c r="F12" s="12">
        <v>6.4534231200897869</v>
      </c>
      <c r="G12" s="14">
        <v>17088.407549999989</v>
      </c>
      <c r="H12" s="12">
        <v>12.679614869202037</v>
      </c>
      <c r="I12" s="14">
        <v>14576.971419999996</v>
      </c>
      <c r="J12" s="12">
        <v>18.974447571351391</v>
      </c>
      <c r="K12" s="14">
        <v>2120.8907299999996</v>
      </c>
      <c r="L12" s="12">
        <v>3.7515061589639416</v>
      </c>
      <c r="M12" s="16" t="s">
        <v>24</v>
      </c>
      <c r="N12" s="17" t="s">
        <v>24</v>
      </c>
      <c r="O12" s="14">
        <v>390.54540000000003</v>
      </c>
      <c r="P12" s="18">
        <v>27.656779173168211</v>
      </c>
      <c r="Q12" s="2"/>
    </row>
    <row r="13" spans="1:17" x14ac:dyDescent="0.25">
      <c r="A13" s="9">
        <v>10</v>
      </c>
      <c r="B13" s="8" t="s">
        <v>21</v>
      </c>
      <c r="C13" s="1">
        <v>40</v>
      </c>
      <c r="D13" s="12">
        <v>1.4342058085335245</v>
      </c>
      <c r="E13" s="13">
        <v>294</v>
      </c>
      <c r="F13" s="12">
        <v>1.2691012691012691</v>
      </c>
      <c r="G13" s="14">
        <v>966.77008000000023</v>
      </c>
      <c r="H13" s="12">
        <v>0.71734433097996053</v>
      </c>
      <c r="I13" s="14">
        <v>129.01625999999999</v>
      </c>
      <c r="J13" s="12">
        <v>0.16793695965288791</v>
      </c>
      <c r="K13" s="14">
        <v>837.75381000000004</v>
      </c>
      <c r="L13" s="12">
        <v>1.4818484203146611</v>
      </c>
      <c r="M13" s="16" t="s">
        <v>24</v>
      </c>
      <c r="N13" s="17" t="s">
        <v>24</v>
      </c>
      <c r="O13" s="16" t="s">
        <v>24</v>
      </c>
      <c r="P13" s="17" t="s">
        <v>24</v>
      </c>
      <c r="Q13" s="2"/>
    </row>
    <row r="14" spans="1:17" x14ac:dyDescent="0.25">
      <c r="A14" s="9">
        <v>11</v>
      </c>
      <c r="B14" s="8" t="s">
        <v>22</v>
      </c>
      <c r="C14" s="1">
        <v>99</v>
      </c>
      <c r="D14" s="12">
        <v>3.5496593761204731</v>
      </c>
      <c r="E14" s="1">
        <v>462</v>
      </c>
      <c r="F14" s="12">
        <v>1.9943019943019942</v>
      </c>
      <c r="G14" s="14">
        <v>3058.4846299999995</v>
      </c>
      <c r="H14" s="12">
        <v>2.2693985427433181</v>
      </c>
      <c r="I14" s="14">
        <v>2276.7343200000005</v>
      </c>
      <c r="J14" s="12">
        <v>2.9635631945786161</v>
      </c>
      <c r="K14" s="14">
        <v>779.69655000000012</v>
      </c>
      <c r="L14" s="12">
        <v>1.3791546957480159</v>
      </c>
      <c r="M14" s="16" t="s">
        <v>24</v>
      </c>
      <c r="N14" s="17" t="s">
        <v>24</v>
      </c>
      <c r="O14" s="14">
        <v>2.05375</v>
      </c>
      <c r="P14" s="18">
        <v>0.14543791893821872</v>
      </c>
      <c r="Q14" s="2"/>
    </row>
    <row r="15" spans="1:17" x14ac:dyDescent="0.25">
      <c r="A15" s="9">
        <v>12</v>
      </c>
      <c r="B15" s="8" t="s">
        <v>23</v>
      </c>
      <c r="C15" s="1">
        <v>166</v>
      </c>
      <c r="D15" s="12">
        <v>5.9519541054141269</v>
      </c>
      <c r="E15" s="13">
        <v>1257</v>
      </c>
      <c r="F15" s="12">
        <v>5.4260554260554263</v>
      </c>
      <c r="G15" s="14">
        <v>13418.837289999999</v>
      </c>
      <c r="H15" s="12">
        <v>9.9567902001311346</v>
      </c>
      <c r="I15" s="14">
        <v>11549.683850000003</v>
      </c>
      <c r="J15" s="12">
        <v>15.033909607370898</v>
      </c>
      <c r="K15" s="14">
        <v>1869.1534399999998</v>
      </c>
      <c r="L15" s="12">
        <v>3.3062243815873713</v>
      </c>
      <c r="M15" s="16" t="s">
        <v>24</v>
      </c>
      <c r="N15" s="17" t="s">
        <v>24</v>
      </c>
      <c r="O15" s="16" t="s">
        <v>24</v>
      </c>
      <c r="P15" s="17" t="s">
        <v>24</v>
      </c>
      <c r="Q15" s="4"/>
    </row>
    <row r="16" spans="1:17" ht="15" customHeight="1" x14ac:dyDescent="0.25">
      <c r="A16" s="19" t="s">
        <v>1</v>
      </c>
      <c r="B16" s="19"/>
      <c r="C16" s="20">
        <v>2789</v>
      </c>
      <c r="D16" s="21">
        <v>100</v>
      </c>
      <c r="E16" s="20">
        <v>23166</v>
      </c>
      <c r="F16" s="21">
        <v>100</v>
      </c>
      <c r="G16" s="20">
        <v>134770.71446000005</v>
      </c>
      <c r="H16" s="21">
        <v>99.999999999999986</v>
      </c>
      <c r="I16" s="20">
        <v>76824.220390000002</v>
      </c>
      <c r="J16" s="21">
        <v>100.00000000000001</v>
      </c>
      <c r="K16" s="20">
        <v>56534.379529999998</v>
      </c>
      <c r="L16" s="21">
        <v>99.999999999999986</v>
      </c>
      <c r="M16" s="27" t="s">
        <v>24</v>
      </c>
      <c r="N16" s="28" t="s">
        <v>24</v>
      </c>
      <c r="O16" s="20">
        <v>1412.1145399999998</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{4200372C-7963-4DFE-8220-DAC0D4568977}</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200372C-7963-4DFE-8220-DAC0D4568977}">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1C431-B93E-4D09-819F-3A706C89251B}">
  <sheetPr>
    <pageSetUpPr fitToPage="1"/>
  </sheetPr>
  <dimension ref="A1:Q23"/>
  <sheetViews>
    <sheetView tabSelected="1" view="pageLayout" zoomScaleNormal="100" workbookViewId="0">
      <selection activeCell="A2" sqref="A2"/>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54</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103</v>
      </c>
      <c r="D4" s="12">
        <v>3.6165730337078648</v>
      </c>
      <c r="E4" s="13">
        <v>1033</v>
      </c>
      <c r="F4" s="12">
        <v>4.1961166626045978</v>
      </c>
      <c r="G4" s="14">
        <v>5762.0093899999974</v>
      </c>
      <c r="H4" s="12">
        <v>4.3504675435093034</v>
      </c>
      <c r="I4" s="14">
        <v>4051.4271399999998</v>
      </c>
      <c r="J4" s="12">
        <v>5.3459287341962316</v>
      </c>
      <c r="K4" s="14">
        <v>1703.8289700000003</v>
      </c>
      <c r="L4" s="12">
        <v>3.0913511769272728</v>
      </c>
      <c r="M4" s="16" t="s">
        <v>24</v>
      </c>
      <c r="N4" s="17" t="s">
        <v>24</v>
      </c>
      <c r="O4" s="14">
        <v>6.7532899999999998</v>
      </c>
      <c r="P4" s="18">
        <v>0.43725509295166254</v>
      </c>
      <c r="Q4" s="3"/>
    </row>
    <row r="5" spans="1:17" x14ac:dyDescent="0.25">
      <c r="A5" s="8" t="s">
        <v>4</v>
      </c>
      <c r="B5" s="8" t="s">
        <v>13</v>
      </c>
      <c r="C5" s="1">
        <v>466</v>
      </c>
      <c r="D5" s="12">
        <v>16.362359550561798</v>
      </c>
      <c r="E5" s="13">
        <v>4196</v>
      </c>
      <c r="F5" s="12">
        <v>17.044439028353235</v>
      </c>
      <c r="G5" s="14">
        <v>22235.701059999992</v>
      </c>
      <c r="H5" s="12">
        <v>16.788534905304179</v>
      </c>
      <c r="I5" s="14">
        <v>8218.1888300000028</v>
      </c>
      <c r="J5" s="12">
        <v>10.84404341758631</v>
      </c>
      <c r="K5" s="14">
        <v>13816.952890000006</v>
      </c>
      <c r="L5" s="12">
        <v>25.068862151140792</v>
      </c>
      <c r="M5" s="16" t="s">
        <v>24</v>
      </c>
      <c r="N5" s="17" t="s">
        <v>24</v>
      </c>
      <c r="O5" s="14">
        <v>200.55936</v>
      </c>
      <c r="P5" s="12">
        <v>12.985611694318761</v>
      </c>
      <c r="Q5" s="2"/>
    </row>
    <row r="6" spans="1:17" x14ac:dyDescent="0.25">
      <c r="A6" s="8" t="s">
        <v>5</v>
      </c>
      <c r="B6" s="8" t="s">
        <v>14</v>
      </c>
      <c r="C6" s="1">
        <v>63</v>
      </c>
      <c r="D6" s="12">
        <v>2.2120786516853932</v>
      </c>
      <c r="E6" s="13">
        <v>681</v>
      </c>
      <c r="F6" s="12">
        <v>2.7662685839629537</v>
      </c>
      <c r="G6" s="14">
        <v>3552.8073800000011</v>
      </c>
      <c r="H6" s="12">
        <v>2.6824623406298089</v>
      </c>
      <c r="I6" s="14">
        <v>2909.3318399999998</v>
      </c>
      <c r="J6" s="12">
        <v>3.838914077267102</v>
      </c>
      <c r="K6" s="14">
        <v>643.47553000000005</v>
      </c>
      <c r="L6" s="12">
        <v>1.1674932590149587</v>
      </c>
      <c r="M6" s="16" t="s">
        <v>24</v>
      </c>
      <c r="N6" s="17" t="s">
        <v>24</v>
      </c>
      <c r="O6" s="16" t="s">
        <v>24</v>
      </c>
      <c r="P6" s="17" t="s">
        <v>24</v>
      </c>
      <c r="Q6" s="2"/>
    </row>
    <row r="7" spans="1:17" x14ac:dyDescent="0.25">
      <c r="A7" s="8" t="s">
        <v>6</v>
      </c>
      <c r="B7" s="8" t="s">
        <v>15</v>
      </c>
      <c r="C7" s="1">
        <v>336</v>
      </c>
      <c r="D7" s="12">
        <v>11.797752808988763</v>
      </c>
      <c r="E7" s="13">
        <v>3259</v>
      </c>
      <c r="F7" s="12">
        <v>13.238280932650905</v>
      </c>
      <c r="G7" s="14">
        <v>12028.997759999998</v>
      </c>
      <c r="H7" s="12">
        <v>9.0822074026203801</v>
      </c>
      <c r="I7" s="14">
        <v>6404.5718900000029</v>
      </c>
      <c r="J7" s="12">
        <v>8.4509442509625092</v>
      </c>
      <c r="K7" s="14">
        <v>5519.3964899999974</v>
      </c>
      <c r="L7" s="12">
        <v>10.014146452322469</v>
      </c>
      <c r="M7" s="16" t="s">
        <v>24</v>
      </c>
      <c r="N7" s="17" t="s">
        <v>24</v>
      </c>
      <c r="O7" s="14">
        <v>105.02937</v>
      </c>
      <c r="P7" s="18">
        <v>6.800333902735491</v>
      </c>
      <c r="Q7" s="2"/>
    </row>
    <row r="8" spans="1:17" x14ac:dyDescent="0.25">
      <c r="A8" s="8" t="s">
        <v>7</v>
      </c>
      <c r="B8" s="8" t="s">
        <v>16</v>
      </c>
      <c r="C8" s="1">
        <v>42</v>
      </c>
      <c r="D8" s="12">
        <v>1.4747191011235954</v>
      </c>
      <c r="E8" s="1">
        <v>232</v>
      </c>
      <c r="F8" s="12">
        <v>0.94239987001381098</v>
      </c>
      <c r="G8" s="14">
        <v>648.17265999999995</v>
      </c>
      <c r="H8" s="12">
        <v>0.4893872829874184</v>
      </c>
      <c r="I8" s="14">
        <v>582.33584999999994</v>
      </c>
      <c r="J8" s="12">
        <v>0.76840230513625529</v>
      </c>
      <c r="K8" s="14">
        <v>63.677589999999988</v>
      </c>
      <c r="L8" s="12">
        <v>0.11553377496004913</v>
      </c>
      <c r="M8" s="16" t="s">
        <v>24</v>
      </c>
      <c r="N8" s="17" t="s">
        <v>24</v>
      </c>
      <c r="O8" s="26">
        <v>2.1592099999999999</v>
      </c>
      <c r="P8" s="18">
        <v>0.13980231402059726</v>
      </c>
      <c r="Q8" s="2"/>
    </row>
    <row r="9" spans="1:17" x14ac:dyDescent="0.25">
      <c r="A9" s="8" t="s">
        <v>8</v>
      </c>
      <c r="B9" s="8" t="s">
        <v>17</v>
      </c>
      <c r="C9" s="1">
        <v>82</v>
      </c>
      <c r="D9" s="12">
        <v>2.8792134831460676</v>
      </c>
      <c r="E9" s="13">
        <v>908</v>
      </c>
      <c r="F9" s="12">
        <v>3.6883581119506048</v>
      </c>
      <c r="G9" s="14">
        <v>4752.4843900000023</v>
      </c>
      <c r="H9" s="12">
        <v>3.5882498084109566</v>
      </c>
      <c r="I9" s="14">
        <v>3084.9597200000012</v>
      </c>
      <c r="J9" s="12">
        <v>4.0706581264067774</v>
      </c>
      <c r="K9" s="14">
        <v>1667.5246900000002</v>
      </c>
      <c r="L9" s="12">
        <v>3.0254823129265058</v>
      </c>
      <c r="M9" s="16" t="s">
        <v>24</v>
      </c>
      <c r="N9" s="17" t="s">
        <v>24</v>
      </c>
      <c r="O9" s="16" t="s">
        <v>24</v>
      </c>
      <c r="P9" s="17" t="s">
        <v>24</v>
      </c>
      <c r="Q9" s="2"/>
    </row>
    <row r="10" spans="1:17" x14ac:dyDescent="0.25">
      <c r="A10" s="8" t="s">
        <v>9</v>
      </c>
      <c r="B10" s="8" t="s">
        <v>18</v>
      </c>
      <c r="C10" s="1">
        <v>108</v>
      </c>
      <c r="D10" s="12">
        <v>3.7921348314606744</v>
      </c>
      <c r="E10" s="13">
        <v>796</v>
      </c>
      <c r="F10" s="12">
        <v>3.2334064505646278</v>
      </c>
      <c r="G10" s="14">
        <v>3506.3971800000004</v>
      </c>
      <c r="H10" s="12">
        <v>2.6474214277950976</v>
      </c>
      <c r="I10" s="14">
        <v>2420.9733600000004</v>
      </c>
      <c r="J10" s="12">
        <v>3.1945165500242956</v>
      </c>
      <c r="K10" s="14">
        <v>943.59311000000014</v>
      </c>
      <c r="L10" s="12">
        <v>1.7120131905838916</v>
      </c>
      <c r="M10" s="16" t="s">
        <v>24</v>
      </c>
      <c r="N10" s="17" t="s">
        <v>24</v>
      </c>
      <c r="O10" s="14">
        <v>141.83071000000001</v>
      </c>
      <c r="P10" s="18">
        <v>9.1831093118243547</v>
      </c>
      <c r="Q10" s="2"/>
    </row>
    <row r="11" spans="1:17" x14ac:dyDescent="0.25">
      <c r="A11" s="8" t="s">
        <v>10</v>
      </c>
      <c r="B11" s="8" t="s">
        <v>19</v>
      </c>
      <c r="C11" s="13">
        <v>1120</v>
      </c>
      <c r="D11" s="12">
        <v>39.325842696629216</v>
      </c>
      <c r="E11" s="13">
        <v>9833</v>
      </c>
      <c r="F11" s="12">
        <v>39.942318628645708</v>
      </c>
      <c r="G11" s="14">
        <v>46498.896919999985</v>
      </c>
      <c r="H11" s="12">
        <v>35.107881325310501</v>
      </c>
      <c r="I11" s="14">
        <v>20262.146629999992</v>
      </c>
      <c r="J11" s="12">
        <v>26.736255680464811</v>
      </c>
      <c r="K11" s="14">
        <v>25455.336059999987</v>
      </c>
      <c r="L11" s="12">
        <v>46.185024714164939</v>
      </c>
      <c r="M11" s="16" t="s">
        <v>24</v>
      </c>
      <c r="N11" s="17" t="s">
        <v>24</v>
      </c>
      <c r="O11" s="14">
        <v>781.41419999999994</v>
      </c>
      <c r="P11" s="12">
        <v>50.594204995601999</v>
      </c>
      <c r="Q11" s="2"/>
    </row>
    <row r="12" spans="1:17" x14ac:dyDescent="0.25">
      <c r="A12" s="8" t="s">
        <v>11</v>
      </c>
      <c r="B12" s="8" t="s">
        <v>20</v>
      </c>
      <c r="C12" s="1">
        <v>208</v>
      </c>
      <c r="D12" s="12">
        <v>7.3033707865168536</v>
      </c>
      <c r="E12" s="13">
        <v>1791</v>
      </c>
      <c r="F12" s="12">
        <v>7.2751645137704113</v>
      </c>
      <c r="G12" s="14">
        <v>17352.175739999999</v>
      </c>
      <c r="H12" s="12">
        <v>13.101345773082739</v>
      </c>
      <c r="I12" s="14">
        <v>14619.615129999998</v>
      </c>
      <c r="J12" s="12">
        <v>19.290837007711055</v>
      </c>
      <c r="K12" s="14">
        <v>2427.8867600000012</v>
      </c>
      <c r="L12" s="12">
        <v>4.4050492890563699</v>
      </c>
      <c r="M12" s="16" t="s">
        <v>24</v>
      </c>
      <c r="N12" s="17" t="s">
        <v>24</v>
      </c>
      <c r="O12" s="14">
        <v>304.67383000000001</v>
      </c>
      <c r="P12" s="18">
        <v>19.726708590418749</v>
      </c>
      <c r="Q12" s="2"/>
    </row>
    <row r="13" spans="1:17" x14ac:dyDescent="0.25">
      <c r="A13" s="9">
        <v>10</v>
      </c>
      <c r="B13" s="8" t="s">
        <v>21</v>
      </c>
      <c r="C13" s="1">
        <v>38</v>
      </c>
      <c r="D13" s="12">
        <v>1.3342696629213482</v>
      </c>
      <c r="E13" s="13">
        <v>303</v>
      </c>
      <c r="F13" s="12">
        <v>1.2308067267852791</v>
      </c>
      <c r="G13" s="14">
        <v>788.57437999999991</v>
      </c>
      <c r="H13" s="12">
        <v>0.59539424767111904</v>
      </c>
      <c r="I13" s="14">
        <v>268.09065999999996</v>
      </c>
      <c r="J13" s="12">
        <v>0.35375029912635481</v>
      </c>
      <c r="K13" s="14">
        <v>520.48373000000004</v>
      </c>
      <c r="L13" s="12">
        <v>0.94434243086440584</v>
      </c>
      <c r="M13" s="16" t="s">
        <v>24</v>
      </c>
      <c r="N13" s="17" t="s">
        <v>24</v>
      </c>
      <c r="O13" s="16" t="s">
        <v>24</v>
      </c>
      <c r="P13" s="17" t="s">
        <v>24</v>
      </c>
      <c r="Q13" s="2"/>
    </row>
    <row r="14" spans="1:17" x14ac:dyDescent="0.25">
      <c r="A14" s="9">
        <v>11</v>
      </c>
      <c r="B14" s="8" t="s">
        <v>22</v>
      </c>
      <c r="C14" s="1">
        <v>87</v>
      </c>
      <c r="D14" s="12">
        <v>3.0547752808988764</v>
      </c>
      <c r="E14" s="1">
        <v>418</v>
      </c>
      <c r="F14" s="12">
        <v>1.6979445933869526</v>
      </c>
      <c r="G14" s="14">
        <v>1882.8442500000006</v>
      </c>
      <c r="H14" s="12">
        <v>1.4215965724256001</v>
      </c>
      <c r="I14" s="14">
        <v>1351.8419799999999</v>
      </c>
      <c r="J14" s="12">
        <v>1.7837790574149945</v>
      </c>
      <c r="K14" s="14">
        <v>528.94854000000009</v>
      </c>
      <c r="L14" s="12">
        <v>0.95970060402421897</v>
      </c>
      <c r="M14" s="16" t="s">
        <v>24</v>
      </c>
      <c r="N14" s="17" t="s">
        <v>24</v>
      </c>
      <c r="O14" s="14">
        <v>2.05375</v>
      </c>
      <c r="P14" s="18">
        <v>0.13297409812839028</v>
      </c>
      <c r="Q14" s="2"/>
    </row>
    <row r="15" spans="1:17" x14ac:dyDescent="0.25">
      <c r="A15" s="9">
        <v>12</v>
      </c>
      <c r="B15" s="8" t="s">
        <v>23</v>
      </c>
      <c r="C15" s="1">
        <v>195</v>
      </c>
      <c r="D15" s="12">
        <v>6.8469101123595504</v>
      </c>
      <c r="E15" s="13">
        <v>1168</v>
      </c>
      <c r="F15" s="12">
        <v>4.7444958973109106</v>
      </c>
      <c r="G15" s="14">
        <v>13436.689429999995</v>
      </c>
      <c r="H15" s="12">
        <v>10.145051370252892</v>
      </c>
      <c r="I15" s="14">
        <v>11611.798469999994</v>
      </c>
      <c r="J15" s="12">
        <v>15.321970493703315</v>
      </c>
      <c r="K15" s="14">
        <v>1824.8909600000002</v>
      </c>
      <c r="L15" s="12">
        <v>3.3110006440141353</v>
      </c>
      <c r="M15" s="16" t="s">
        <v>24</v>
      </c>
      <c r="N15" s="17" t="s">
        <v>24</v>
      </c>
      <c r="O15" s="16" t="s">
        <v>24</v>
      </c>
      <c r="P15" s="17" t="s">
        <v>24</v>
      </c>
      <c r="Q15" s="4"/>
    </row>
    <row r="16" spans="1:17" ht="15" customHeight="1" x14ac:dyDescent="0.25">
      <c r="A16" s="19" t="s">
        <v>1</v>
      </c>
      <c r="B16" s="19"/>
      <c r="C16" s="20">
        <v>2848</v>
      </c>
      <c r="D16" s="21">
        <v>100</v>
      </c>
      <c r="E16" s="20">
        <v>24618</v>
      </c>
      <c r="F16" s="21">
        <v>100</v>
      </c>
      <c r="G16" s="20">
        <v>132445.75053999998</v>
      </c>
      <c r="H16" s="21">
        <v>99.999999999999986</v>
      </c>
      <c r="I16" s="20">
        <v>75785.281499999983</v>
      </c>
      <c r="J16" s="21">
        <v>100.00000000000003</v>
      </c>
      <c r="K16" s="20">
        <v>55115.995319999987</v>
      </c>
      <c r="L16" s="21">
        <v>100</v>
      </c>
      <c r="M16" s="27">
        <v>0</v>
      </c>
      <c r="N16" s="28">
        <v>0</v>
      </c>
      <c r="O16" s="20">
        <v>1544.47372</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{9757B825-4D31-4917-A008-E8A46E841635}</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757B825-4D31-4917-A008-E8A46E84163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0154F-3737-46C0-A943-12C53E92D84B}">
  <sheetPr>
    <pageSetUpPr fitToPage="1"/>
  </sheetPr>
  <dimension ref="A1:Q23"/>
  <sheetViews>
    <sheetView view="pageLayout" zoomScale="90" zoomScaleNormal="100" zoomScalePageLayoutView="90" workbookViewId="0">
      <selection activeCell="P4" sqref="P4"/>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44</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95</v>
      </c>
      <c r="D4" s="12">
        <v>5.4691997697179042</v>
      </c>
      <c r="E4" s="13">
        <v>1398</v>
      </c>
      <c r="F4" s="12">
        <v>7.6210204971652855</v>
      </c>
      <c r="G4" s="14">
        <v>1407.77763</v>
      </c>
      <c r="H4" s="12">
        <v>8.6675263276155228</v>
      </c>
      <c r="I4" s="14">
        <v>230.64458000000002</v>
      </c>
      <c r="J4" s="12">
        <v>5.9526005001236211</v>
      </c>
      <c r="K4" s="14">
        <v>1167.2847600000002</v>
      </c>
      <c r="L4" s="12">
        <v>9.8230694241893648</v>
      </c>
      <c r="M4" s="14">
        <v>9.8482899999999987</v>
      </c>
      <c r="N4" s="12">
        <v>5.352391154357969</v>
      </c>
      <c r="O4" s="24" t="s">
        <v>24</v>
      </c>
      <c r="P4" s="18" t="s">
        <v>24</v>
      </c>
      <c r="Q4" s="3"/>
    </row>
    <row r="5" spans="1:17" x14ac:dyDescent="0.25">
      <c r="A5" s="8" t="s">
        <v>4</v>
      </c>
      <c r="B5" s="8" t="s">
        <v>13</v>
      </c>
      <c r="C5" s="1">
        <v>291</v>
      </c>
      <c r="D5" s="12">
        <v>16.753022452504318</v>
      </c>
      <c r="E5" s="13">
        <v>3359</v>
      </c>
      <c r="F5" s="12">
        <v>18.311164413432184</v>
      </c>
      <c r="G5" s="14">
        <v>2888.7525799999994</v>
      </c>
      <c r="H5" s="12">
        <v>17.78572020718731</v>
      </c>
      <c r="I5" s="14">
        <v>611.65420999999992</v>
      </c>
      <c r="J5" s="12">
        <v>15.785903819412178</v>
      </c>
      <c r="K5" s="14">
        <v>2272.942219999999</v>
      </c>
      <c r="L5" s="12">
        <v>19.127525681249434</v>
      </c>
      <c r="M5" s="14">
        <v>0.89570000000000005</v>
      </c>
      <c r="N5" s="12">
        <v>0.4867989018355911</v>
      </c>
      <c r="O5" s="23">
        <v>3.2604600000000001</v>
      </c>
      <c r="P5" s="12">
        <v>1.0861065366160969</v>
      </c>
      <c r="Q5" s="2"/>
    </row>
    <row r="6" spans="1:17" x14ac:dyDescent="0.25">
      <c r="A6" s="8" t="s">
        <v>5</v>
      </c>
      <c r="B6" s="8" t="s">
        <v>14</v>
      </c>
      <c r="C6" s="1">
        <v>51</v>
      </c>
      <c r="D6" s="12">
        <v>2.9360967184801381</v>
      </c>
      <c r="E6" s="13">
        <v>566</v>
      </c>
      <c r="F6" s="12">
        <v>3.0854775403401655</v>
      </c>
      <c r="G6" s="14">
        <v>286.08812000000006</v>
      </c>
      <c r="H6" s="12">
        <v>1.76141192989267</v>
      </c>
      <c r="I6" s="14">
        <v>36.473850000000006</v>
      </c>
      <c r="J6" s="12">
        <v>0.94133691652946694</v>
      </c>
      <c r="K6" s="14">
        <v>249.61427</v>
      </c>
      <c r="L6" s="12">
        <v>2.1005828119252992</v>
      </c>
      <c r="M6" s="15" t="s">
        <v>24</v>
      </c>
      <c r="N6" s="15" t="s">
        <v>24</v>
      </c>
      <c r="O6" s="24" t="s">
        <v>24</v>
      </c>
      <c r="P6" s="17" t="s">
        <v>24</v>
      </c>
      <c r="Q6" s="2"/>
    </row>
    <row r="7" spans="1:17" x14ac:dyDescent="0.25">
      <c r="A7" s="8" t="s">
        <v>6</v>
      </c>
      <c r="B7" s="8" t="s">
        <v>15</v>
      </c>
      <c r="C7" s="1">
        <v>214</v>
      </c>
      <c r="D7" s="12">
        <v>12.320092112838227</v>
      </c>
      <c r="E7" s="13">
        <v>2759</v>
      </c>
      <c r="F7" s="12">
        <v>15.04034016572176</v>
      </c>
      <c r="G7" s="14">
        <v>2561.5536099999986</v>
      </c>
      <c r="H7" s="12">
        <v>15.771193462048103</v>
      </c>
      <c r="I7" s="14">
        <v>271.97855999999996</v>
      </c>
      <c r="J7" s="12">
        <v>7.0193702894683323</v>
      </c>
      <c r="K7" s="14">
        <v>2283.0286099999994</v>
      </c>
      <c r="L7" s="12">
        <v>19.212405834408852</v>
      </c>
      <c r="M7" s="14">
        <v>6.5464399999999996</v>
      </c>
      <c r="N7" s="12">
        <v>3.557887465594046</v>
      </c>
      <c r="O7" s="24" t="s">
        <v>24</v>
      </c>
      <c r="P7" s="17" t="s">
        <v>24</v>
      </c>
      <c r="Q7" s="2"/>
    </row>
    <row r="8" spans="1:17" x14ac:dyDescent="0.25">
      <c r="A8" s="8" t="s">
        <v>7</v>
      </c>
      <c r="B8" s="8" t="s">
        <v>16</v>
      </c>
      <c r="C8" s="1">
        <v>46</v>
      </c>
      <c r="D8" s="12">
        <v>2.648244099021301</v>
      </c>
      <c r="E8" s="1">
        <v>722</v>
      </c>
      <c r="F8" s="12">
        <v>3.9358918447448756</v>
      </c>
      <c r="G8" s="14">
        <v>201.65168000000008</v>
      </c>
      <c r="H8" s="12">
        <v>1.2415463977843584</v>
      </c>
      <c r="I8" s="14">
        <v>28.016479999999998</v>
      </c>
      <c r="J8" s="12">
        <v>0.72306452143685063</v>
      </c>
      <c r="K8" s="14">
        <v>170.72534999999999</v>
      </c>
      <c r="L8" s="12">
        <v>1.4367076680749498</v>
      </c>
      <c r="M8" s="14">
        <v>2.90985</v>
      </c>
      <c r="N8" s="12">
        <v>1.5814578368943784</v>
      </c>
      <c r="O8" s="24" t="s">
        <v>24</v>
      </c>
      <c r="P8" s="17" t="s">
        <v>24</v>
      </c>
      <c r="Q8" s="2"/>
    </row>
    <row r="9" spans="1:17" x14ac:dyDescent="0.25">
      <c r="A9" s="8" t="s">
        <v>8</v>
      </c>
      <c r="B9" s="8" t="s">
        <v>17</v>
      </c>
      <c r="C9" s="1">
        <v>56</v>
      </c>
      <c r="D9" s="12">
        <v>3.2239493379389748</v>
      </c>
      <c r="E9" s="13">
        <v>758</v>
      </c>
      <c r="F9" s="12">
        <v>4.1321412996075013</v>
      </c>
      <c r="G9" s="14">
        <v>727.18249000000003</v>
      </c>
      <c r="H9" s="12">
        <v>4.4771796644161848</v>
      </c>
      <c r="I9" s="14">
        <v>71.103950000000026</v>
      </c>
      <c r="J9" s="12">
        <v>1.8350893323865018</v>
      </c>
      <c r="K9" s="14">
        <v>652.89731999999981</v>
      </c>
      <c r="L9" s="12">
        <v>5.4943368756285107</v>
      </c>
      <c r="M9" s="14">
        <v>3.1812199999999997</v>
      </c>
      <c r="N9" s="12">
        <v>1.7289431757255989</v>
      </c>
      <c r="O9" s="24" t="s">
        <v>24</v>
      </c>
      <c r="P9" s="17" t="s">
        <v>24</v>
      </c>
      <c r="Q9" s="2"/>
    </row>
    <row r="10" spans="1:17" x14ac:dyDescent="0.25">
      <c r="A10" s="8" t="s">
        <v>9</v>
      </c>
      <c r="B10" s="8" t="s">
        <v>18</v>
      </c>
      <c r="C10" s="1">
        <v>114</v>
      </c>
      <c r="D10" s="12">
        <v>6.5630397236614861</v>
      </c>
      <c r="E10" s="13">
        <v>1205</v>
      </c>
      <c r="F10" s="12">
        <v>6.5689053641517656</v>
      </c>
      <c r="G10" s="14">
        <v>1512.1193699999999</v>
      </c>
      <c r="H10" s="12">
        <v>9.3099465218611233</v>
      </c>
      <c r="I10" s="14">
        <v>908.69478999999978</v>
      </c>
      <c r="J10" s="12">
        <v>23.452088323140856</v>
      </c>
      <c r="K10" s="14">
        <v>572.12958999999978</v>
      </c>
      <c r="L10" s="12">
        <v>4.8146509530399371</v>
      </c>
      <c r="M10" s="14">
        <v>31.294990000000002</v>
      </c>
      <c r="N10" s="12">
        <v>17.00833623418087</v>
      </c>
      <c r="O10" s="24" t="s">
        <v>24</v>
      </c>
      <c r="P10" s="17" t="s">
        <v>24</v>
      </c>
      <c r="Q10" s="2"/>
    </row>
    <row r="11" spans="1:17" x14ac:dyDescent="0.25">
      <c r="A11" s="8" t="s">
        <v>10</v>
      </c>
      <c r="B11" s="8" t="s">
        <v>19</v>
      </c>
      <c r="C11" s="13">
        <v>473</v>
      </c>
      <c r="D11" s="12">
        <v>27.230857800805985</v>
      </c>
      <c r="E11" s="13">
        <v>5073</v>
      </c>
      <c r="F11" s="12">
        <v>27.654819014391624</v>
      </c>
      <c r="G11" s="14">
        <v>4031.7403500000032</v>
      </c>
      <c r="H11" s="12">
        <v>24.822965562916956</v>
      </c>
      <c r="I11" s="14">
        <v>650.18753999999967</v>
      </c>
      <c r="J11" s="12">
        <v>16.780392913538851</v>
      </c>
      <c r="K11" s="14">
        <v>3006.3553000000029</v>
      </c>
      <c r="L11" s="12">
        <v>25.299428072443668</v>
      </c>
      <c r="M11" s="14">
        <v>78.260890000000003</v>
      </c>
      <c r="N11" s="12">
        <v>42.533566270711169</v>
      </c>
      <c r="O11" s="23">
        <v>296.93660999999997</v>
      </c>
      <c r="P11" s="12">
        <v>98.9138934633839</v>
      </c>
      <c r="Q11" s="2"/>
    </row>
    <row r="12" spans="1:17" x14ac:dyDescent="0.25">
      <c r="A12" s="8" t="s">
        <v>11</v>
      </c>
      <c r="B12" s="8" t="s">
        <v>20</v>
      </c>
      <c r="C12" s="1">
        <v>145</v>
      </c>
      <c r="D12" s="12">
        <v>8.3477259643062762</v>
      </c>
      <c r="E12" s="13">
        <v>924</v>
      </c>
      <c r="F12" s="12">
        <v>5.0370693414740515</v>
      </c>
      <c r="G12" s="14">
        <v>613.90259999999978</v>
      </c>
      <c r="H12" s="12">
        <v>3.7797282999102766</v>
      </c>
      <c r="I12" s="14">
        <v>136.03961999999999</v>
      </c>
      <c r="J12" s="12">
        <v>3.5109843467755768</v>
      </c>
      <c r="K12" s="14">
        <v>477.84804000000003</v>
      </c>
      <c r="L12" s="12">
        <v>4.0212419728094595</v>
      </c>
      <c r="M12" s="14">
        <v>1.4930000000000001E-2</v>
      </c>
      <c r="N12" s="12">
        <v>8.1142208377865087E-3</v>
      </c>
      <c r="O12" s="24" t="s">
        <v>24</v>
      </c>
      <c r="P12" s="17" t="s">
        <v>24</v>
      </c>
      <c r="Q12" s="2"/>
    </row>
    <row r="13" spans="1:17" x14ac:dyDescent="0.25">
      <c r="A13" s="9">
        <v>10</v>
      </c>
      <c r="B13" s="8" t="s">
        <v>21</v>
      </c>
      <c r="C13" s="1">
        <v>37</v>
      </c>
      <c r="D13" s="12">
        <v>2.1301093839953942</v>
      </c>
      <c r="E13" s="13">
        <v>332</v>
      </c>
      <c r="F13" s="12">
        <v>1.8098560837331006</v>
      </c>
      <c r="G13" s="14">
        <v>226.84685999999999</v>
      </c>
      <c r="H13" s="12">
        <v>1.3966702478337523</v>
      </c>
      <c r="I13" s="14">
        <v>17.401910000000001</v>
      </c>
      <c r="J13" s="12">
        <v>0.44911793795070426</v>
      </c>
      <c r="K13" s="14">
        <v>196.3152</v>
      </c>
      <c r="L13" s="12">
        <v>1.6520543270209571</v>
      </c>
      <c r="M13" s="14">
        <v>13.12975</v>
      </c>
      <c r="N13" s="12">
        <v>7.1358131979187807</v>
      </c>
      <c r="O13" s="24" t="s">
        <v>24</v>
      </c>
      <c r="P13" s="17" t="s">
        <v>24</v>
      </c>
      <c r="Q13" s="2"/>
    </row>
    <row r="14" spans="1:17" x14ac:dyDescent="0.25">
      <c r="A14" s="9">
        <v>11</v>
      </c>
      <c r="B14" s="8" t="s">
        <v>22</v>
      </c>
      <c r="C14" s="1">
        <v>86</v>
      </c>
      <c r="D14" s="12">
        <v>4.9510650546919974</v>
      </c>
      <c r="E14" s="1">
        <v>513</v>
      </c>
      <c r="F14" s="12">
        <v>2.796554731792412</v>
      </c>
      <c r="G14" s="14">
        <v>1168.6498000000001</v>
      </c>
      <c r="H14" s="12">
        <v>7.1952435479903283</v>
      </c>
      <c r="I14" s="14">
        <v>866.0874399999999</v>
      </c>
      <c r="J14" s="12">
        <v>22.352454709730381</v>
      </c>
      <c r="K14" s="14">
        <v>272.68718000000001</v>
      </c>
      <c r="L14" s="12">
        <v>2.2947486269129578</v>
      </c>
      <c r="M14" s="14">
        <v>29.87518</v>
      </c>
      <c r="N14" s="12">
        <v>16.236691767489798</v>
      </c>
      <c r="O14" s="24" t="s">
        <v>24</v>
      </c>
      <c r="P14" s="17" t="s">
        <v>24</v>
      </c>
      <c r="Q14" s="2"/>
    </row>
    <row r="15" spans="1:17" x14ac:dyDescent="0.25">
      <c r="A15" s="9">
        <v>12</v>
      </c>
      <c r="B15" s="8" t="s">
        <v>23</v>
      </c>
      <c r="C15" s="1">
        <v>129</v>
      </c>
      <c r="D15" s="12">
        <v>7.4265975820379975</v>
      </c>
      <c r="E15" s="13">
        <v>735</v>
      </c>
      <c r="F15" s="12">
        <v>4.006759703445268</v>
      </c>
      <c r="G15" s="14">
        <v>615.71187999999995</v>
      </c>
      <c r="H15" s="12">
        <v>3.7908678305434136</v>
      </c>
      <c r="I15" s="14">
        <v>46.403100000000002</v>
      </c>
      <c r="J15" s="12">
        <v>1.1975963895066877</v>
      </c>
      <c r="K15" s="14">
        <v>561.26805999999999</v>
      </c>
      <c r="L15" s="12">
        <v>4.7232477522966043</v>
      </c>
      <c r="M15" s="14">
        <v>8.0407100000000007</v>
      </c>
      <c r="N15" s="12">
        <v>4.3699997744540093</v>
      </c>
      <c r="O15" s="24" t="s">
        <v>24</v>
      </c>
      <c r="P15" s="17" t="s">
        <v>24</v>
      </c>
      <c r="Q15" s="4"/>
    </row>
    <row r="16" spans="1:17" ht="15" customHeight="1" x14ac:dyDescent="0.25">
      <c r="A16" s="19" t="s">
        <v>1</v>
      </c>
      <c r="B16" s="19"/>
      <c r="C16" s="20">
        <v>1737</v>
      </c>
      <c r="D16" s="21">
        <v>100</v>
      </c>
      <c r="E16" s="20">
        <v>18344</v>
      </c>
      <c r="F16" s="21">
        <v>99.999999999999986</v>
      </c>
      <c r="G16" s="20">
        <v>16241.976970000002</v>
      </c>
      <c r="H16" s="21">
        <v>100</v>
      </c>
      <c r="I16" s="20">
        <v>3874.6860299999989</v>
      </c>
      <c r="J16" s="21">
        <v>100</v>
      </c>
      <c r="K16" s="20">
        <v>11883.095900000002</v>
      </c>
      <c r="L16" s="21">
        <v>100.00000000000001</v>
      </c>
      <c r="M16" s="25">
        <v>183.99795</v>
      </c>
      <c r="N16" s="21">
        <v>100</v>
      </c>
      <c r="O16" s="20">
        <v>300.19707</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{3F559B7C-1890-4375-9DAE-B8F4A889C665}</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F559B7C-1890-4375-9DAE-B8F4A889C66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28B6E-0403-4FA8-90CD-A0D10C141820}">
  <sheetPr>
    <pageSetUpPr fitToPage="1"/>
  </sheetPr>
  <dimension ref="A1:Q23"/>
  <sheetViews>
    <sheetView view="pageLayout" zoomScale="90" zoomScaleNormal="100" zoomScalePageLayoutView="90" workbookViewId="0">
      <selection activeCell="M7" sqref="M7"/>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45</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90</v>
      </c>
      <c r="D4" s="12">
        <v>3.7082818294190356</v>
      </c>
      <c r="E4" s="13">
        <v>1219</v>
      </c>
      <c r="F4" s="12">
        <v>6.8854496159060101</v>
      </c>
      <c r="G4" s="14">
        <v>14393.470410000002</v>
      </c>
      <c r="H4" s="12">
        <v>11.878927392147689</v>
      </c>
      <c r="I4" s="14">
        <v>13298.29948</v>
      </c>
      <c r="J4" s="12">
        <v>15.63322745606199</v>
      </c>
      <c r="K4" s="14">
        <v>981.97227000000009</v>
      </c>
      <c r="L4" s="12">
        <v>2.8188363887681915</v>
      </c>
      <c r="M4" s="16" t="s">
        <v>24</v>
      </c>
      <c r="N4" s="17" t="s">
        <v>24</v>
      </c>
      <c r="O4" s="14">
        <v>113.19866999999999</v>
      </c>
      <c r="P4" s="18">
        <v>9.3840194273369661</v>
      </c>
      <c r="Q4" s="3"/>
    </row>
    <row r="5" spans="1:17" x14ac:dyDescent="0.25">
      <c r="A5" s="8" t="s">
        <v>4</v>
      </c>
      <c r="B5" s="8" t="s">
        <v>13</v>
      </c>
      <c r="C5" s="1">
        <v>429</v>
      </c>
      <c r="D5" s="12">
        <v>17.676143386897404</v>
      </c>
      <c r="E5" s="13">
        <v>3756</v>
      </c>
      <c r="F5" s="12">
        <v>21.215544509715318</v>
      </c>
      <c r="G5" s="14">
        <v>18128.970880000012</v>
      </c>
      <c r="H5" s="12">
        <v>14.961834960126193</v>
      </c>
      <c r="I5" s="14">
        <v>11240.831729999996</v>
      </c>
      <c r="J5" s="12">
        <v>13.214507576303189</v>
      </c>
      <c r="K5" s="14">
        <v>6621.2672900000025</v>
      </c>
      <c r="L5" s="12">
        <v>19.006920813367323</v>
      </c>
      <c r="M5" s="16" t="s">
        <v>24</v>
      </c>
      <c r="N5" s="17" t="s">
        <v>24</v>
      </c>
      <c r="O5" s="14">
        <v>266.87189000000001</v>
      </c>
      <c r="P5" s="12">
        <v>22.123325303823218</v>
      </c>
      <c r="Q5" s="2"/>
    </row>
    <row r="6" spans="1:17" x14ac:dyDescent="0.25">
      <c r="A6" s="8" t="s">
        <v>5</v>
      </c>
      <c r="B6" s="8" t="s">
        <v>14</v>
      </c>
      <c r="C6" s="1">
        <v>52</v>
      </c>
      <c r="D6" s="12">
        <v>2.1425628347754428</v>
      </c>
      <c r="E6" s="13">
        <v>378</v>
      </c>
      <c r="F6" s="12">
        <v>2.1351107094441932</v>
      </c>
      <c r="G6" s="14">
        <v>4004.3661400000001</v>
      </c>
      <c r="H6" s="12">
        <v>3.30480233561926</v>
      </c>
      <c r="I6" s="14">
        <v>3482.9689199999998</v>
      </c>
      <c r="J6" s="12">
        <v>4.0945118908357276</v>
      </c>
      <c r="K6" s="14">
        <v>506.15083999999996</v>
      </c>
      <c r="L6" s="12">
        <v>1.4529497925614401</v>
      </c>
      <c r="M6" s="15" t="s">
        <v>24</v>
      </c>
      <c r="N6" s="15" t="s">
        <v>24</v>
      </c>
      <c r="O6" s="14">
        <v>15.2464</v>
      </c>
      <c r="P6" s="18">
        <v>1.26390631442004</v>
      </c>
      <c r="Q6" s="2"/>
    </row>
    <row r="7" spans="1:17" x14ac:dyDescent="0.25">
      <c r="A7" s="8" t="s">
        <v>6</v>
      </c>
      <c r="B7" s="8" t="s">
        <v>15</v>
      </c>
      <c r="C7" s="1">
        <v>284</v>
      </c>
      <c r="D7" s="12">
        <v>11.701689328388957</v>
      </c>
      <c r="E7" s="13">
        <v>2073</v>
      </c>
      <c r="F7" s="12">
        <v>11.70921825576141</v>
      </c>
      <c r="G7" s="14">
        <v>11511.923420000003</v>
      </c>
      <c r="H7" s="12">
        <v>9.5007874094865024</v>
      </c>
      <c r="I7" s="14">
        <v>6948.4770999999982</v>
      </c>
      <c r="J7" s="12">
        <v>8.1684972684596193</v>
      </c>
      <c r="K7" s="14">
        <v>4295.9816900000005</v>
      </c>
      <c r="L7" s="12">
        <v>12.331987249755914</v>
      </c>
      <c r="M7" s="14">
        <v>0.77466000000000002</v>
      </c>
      <c r="N7" s="12">
        <v>1.2617676865898457</v>
      </c>
      <c r="O7" s="14">
        <v>266.68995999999999</v>
      </c>
      <c r="P7" s="18">
        <v>22.108243548406694</v>
      </c>
      <c r="Q7" s="2"/>
    </row>
    <row r="8" spans="1:17" x14ac:dyDescent="0.25">
      <c r="A8" s="8" t="s">
        <v>7</v>
      </c>
      <c r="B8" s="8" t="s">
        <v>16</v>
      </c>
      <c r="C8" s="1">
        <v>30</v>
      </c>
      <c r="D8" s="12">
        <v>1.2360939431396787</v>
      </c>
      <c r="E8" s="1">
        <v>111</v>
      </c>
      <c r="F8" s="12">
        <v>0.62697695436059642</v>
      </c>
      <c r="G8" s="14">
        <v>174.62447</v>
      </c>
      <c r="H8" s="12">
        <v>0.14411752975023293</v>
      </c>
      <c r="I8" s="14">
        <v>72.898429999999991</v>
      </c>
      <c r="J8" s="12">
        <v>8.5698005154250967E-2</v>
      </c>
      <c r="K8" s="14">
        <v>101.72604000000001</v>
      </c>
      <c r="L8" s="12">
        <v>0.29201340200501652</v>
      </c>
      <c r="M8" s="16" t="s">
        <v>24</v>
      </c>
      <c r="N8" s="17" t="s">
        <v>24</v>
      </c>
      <c r="O8" s="16" t="s">
        <v>24</v>
      </c>
      <c r="P8" s="17" t="s">
        <v>24</v>
      </c>
      <c r="Q8" s="2"/>
    </row>
    <row r="9" spans="1:17" x14ac:dyDescent="0.25">
      <c r="A9" s="8" t="s">
        <v>8</v>
      </c>
      <c r="B9" s="8" t="s">
        <v>17</v>
      </c>
      <c r="C9" s="1">
        <v>73</v>
      </c>
      <c r="D9" s="12">
        <v>3.0078285949732178</v>
      </c>
      <c r="E9" s="13">
        <v>635</v>
      </c>
      <c r="F9" s="12">
        <v>3.5867600542250342</v>
      </c>
      <c r="G9" s="14">
        <v>2142.0437899999997</v>
      </c>
      <c r="H9" s="12">
        <v>1.7678281837111751</v>
      </c>
      <c r="I9" s="14">
        <v>1259.2374300000001</v>
      </c>
      <c r="J9" s="12">
        <v>1.480335526657649</v>
      </c>
      <c r="K9" s="14">
        <v>878.78062000000023</v>
      </c>
      <c r="L9" s="12">
        <v>2.5226158264125655</v>
      </c>
      <c r="M9" s="16" t="s">
        <v>24</v>
      </c>
      <c r="N9" s="17" t="s">
        <v>24</v>
      </c>
      <c r="O9" s="14">
        <v>4.0257399999999999</v>
      </c>
      <c r="P9" s="18">
        <v>0.33372850025011358</v>
      </c>
      <c r="Q9" s="2"/>
    </row>
    <row r="10" spans="1:17" x14ac:dyDescent="0.25">
      <c r="A10" s="8" t="s">
        <v>9</v>
      </c>
      <c r="B10" s="8" t="s">
        <v>18</v>
      </c>
      <c r="C10" s="1">
        <v>103</v>
      </c>
      <c r="D10" s="12">
        <v>4.2439225381128969</v>
      </c>
      <c r="E10" s="13">
        <v>684</v>
      </c>
      <c r="F10" s="12">
        <v>3.8635336647085405</v>
      </c>
      <c r="G10" s="14">
        <v>2126.1105600000001</v>
      </c>
      <c r="H10" s="12">
        <v>1.7546784931291952</v>
      </c>
      <c r="I10" s="14">
        <v>1681.0336300000006</v>
      </c>
      <c r="J10" s="12">
        <v>1.9761911016219318</v>
      </c>
      <c r="K10" s="14">
        <v>379.17200000000008</v>
      </c>
      <c r="L10" s="12">
        <v>1.0884460425771625</v>
      </c>
      <c r="M10" s="14">
        <v>60.620159999999998</v>
      </c>
      <c r="N10" s="12">
        <v>98.738232313410151</v>
      </c>
      <c r="O10" s="14">
        <v>5.2847700000000009</v>
      </c>
      <c r="P10" s="18">
        <v>0.4381004153936402</v>
      </c>
      <c r="Q10" s="2"/>
    </row>
    <row r="11" spans="1:17" x14ac:dyDescent="0.25">
      <c r="A11" s="8" t="s">
        <v>10</v>
      </c>
      <c r="B11" s="8" t="s">
        <v>19</v>
      </c>
      <c r="C11" s="13">
        <v>910</v>
      </c>
      <c r="D11" s="12">
        <v>37.494849608570249</v>
      </c>
      <c r="E11" s="13">
        <v>5891</v>
      </c>
      <c r="F11" s="12">
        <v>33.274966109353819</v>
      </c>
      <c r="G11" s="14">
        <v>29893.753699999994</v>
      </c>
      <c r="H11" s="12">
        <v>24.671307166778426</v>
      </c>
      <c r="I11" s="14">
        <v>19844.689679999981</v>
      </c>
      <c r="J11" s="12">
        <v>23.329039027056545</v>
      </c>
      <c r="K11" s="14">
        <v>9718.1497600000075</v>
      </c>
      <c r="L11" s="12">
        <v>27.896789972477414</v>
      </c>
      <c r="M11" s="16" t="s">
        <v>24</v>
      </c>
      <c r="N11" s="17" t="s">
        <v>24</v>
      </c>
      <c r="O11" s="14">
        <v>330.91424000000001</v>
      </c>
      <c r="P11" s="12">
        <v>27.432351077468031</v>
      </c>
      <c r="Q11" s="2"/>
    </row>
    <row r="12" spans="1:17" x14ac:dyDescent="0.25">
      <c r="A12" s="8" t="s">
        <v>11</v>
      </c>
      <c r="B12" s="8" t="s">
        <v>20</v>
      </c>
      <c r="C12" s="1">
        <v>157</v>
      </c>
      <c r="D12" s="12">
        <v>6.4688916357643178</v>
      </c>
      <c r="E12" s="13">
        <v>883</v>
      </c>
      <c r="F12" s="12">
        <v>4.9875734297333931</v>
      </c>
      <c r="G12" s="14">
        <v>11762.276290000003</v>
      </c>
      <c r="H12" s="12">
        <v>9.7074035680940618</v>
      </c>
      <c r="I12" s="14">
        <v>10009.896240000002</v>
      </c>
      <c r="J12" s="12">
        <v>11.767443270987284</v>
      </c>
      <c r="K12" s="14">
        <v>1560.8905099999999</v>
      </c>
      <c r="L12" s="12">
        <v>4.4806713009023564</v>
      </c>
      <c r="M12" s="16" t="s">
        <v>24</v>
      </c>
      <c r="N12" s="17" t="s">
        <v>24</v>
      </c>
      <c r="O12" s="14">
        <v>191.48954999999998</v>
      </c>
      <c r="P12" s="18">
        <v>15.874229417465887</v>
      </c>
      <c r="Q12" s="2"/>
    </row>
    <row r="13" spans="1:17" x14ac:dyDescent="0.25">
      <c r="A13" s="9">
        <v>10</v>
      </c>
      <c r="B13" s="8" t="s">
        <v>21</v>
      </c>
      <c r="C13" s="1">
        <v>25</v>
      </c>
      <c r="D13" s="12">
        <v>1.0300782859497322</v>
      </c>
      <c r="E13" s="13">
        <v>130</v>
      </c>
      <c r="F13" s="12">
        <v>0.73429733393583374</v>
      </c>
      <c r="G13" s="14">
        <v>202.07515000000004</v>
      </c>
      <c r="H13" s="12">
        <v>0.1667725688267388</v>
      </c>
      <c r="I13" s="14">
        <v>68.174929999999989</v>
      </c>
      <c r="J13" s="12">
        <v>8.0145148565349059E-2</v>
      </c>
      <c r="K13" s="14">
        <v>133.90021999999999</v>
      </c>
      <c r="L13" s="12">
        <v>0.3843721703058543</v>
      </c>
      <c r="M13" s="16" t="s">
        <v>24</v>
      </c>
      <c r="N13" s="17" t="s">
        <v>24</v>
      </c>
      <c r="O13" s="16" t="s">
        <v>24</v>
      </c>
      <c r="P13" s="17" t="s">
        <v>24</v>
      </c>
      <c r="Q13" s="2"/>
    </row>
    <row r="14" spans="1:17" x14ac:dyDescent="0.25">
      <c r="A14" s="9">
        <v>11</v>
      </c>
      <c r="B14" s="8" t="s">
        <v>22</v>
      </c>
      <c r="C14" s="1">
        <v>101</v>
      </c>
      <c r="D14" s="12">
        <v>4.1615162752369175</v>
      </c>
      <c r="E14" s="1">
        <v>505</v>
      </c>
      <c r="F14" s="12">
        <v>2.8524627202892003</v>
      </c>
      <c r="G14" s="14">
        <v>3347.3199700000005</v>
      </c>
      <c r="H14" s="12">
        <v>2.7625423021185052</v>
      </c>
      <c r="I14" s="14">
        <v>2323.8267000000001</v>
      </c>
      <c r="J14" s="12">
        <v>2.7318463856380175</v>
      </c>
      <c r="K14" s="14">
        <v>1021.4395100000003</v>
      </c>
      <c r="L14" s="12">
        <v>2.9321305169987659</v>
      </c>
      <c r="M14" s="16" t="s">
        <v>24</v>
      </c>
      <c r="N14" s="17" t="s">
        <v>24</v>
      </c>
      <c r="O14" s="14">
        <v>2.05375</v>
      </c>
      <c r="P14" s="18">
        <v>0.17025314784081205</v>
      </c>
      <c r="Q14" s="2"/>
    </row>
    <row r="15" spans="1:17" x14ac:dyDescent="0.25">
      <c r="A15" s="9">
        <v>12</v>
      </c>
      <c r="B15" s="8" t="s">
        <v>23</v>
      </c>
      <c r="C15" s="1">
        <v>173</v>
      </c>
      <c r="D15" s="12">
        <v>7.1281417387721469</v>
      </c>
      <c r="E15" s="13">
        <v>1439</v>
      </c>
      <c r="F15" s="12">
        <v>8.1281066425666513</v>
      </c>
      <c r="G15" s="14">
        <v>23481.163440000011</v>
      </c>
      <c r="H15" s="12">
        <v>19.378998090212001</v>
      </c>
      <c r="I15" s="14">
        <v>14833.991169999999</v>
      </c>
      <c r="J15" s="12">
        <v>17.438557342658456</v>
      </c>
      <c r="K15" s="14">
        <v>8636.6553000000022</v>
      </c>
      <c r="L15" s="12">
        <v>24.792266523867994</v>
      </c>
      <c r="M15" s="16" t="s">
        <v>24</v>
      </c>
      <c r="N15" s="17" t="s">
        <v>24</v>
      </c>
      <c r="O15" s="14">
        <v>10.516969999999999</v>
      </c>
      <c r="P15" s="18">
        <v>0.87184284759458808</v>
      </c>
      <c r="Q15" s="4"/>
    </row>
    <row r="16" spans="1:17" ht="15" customHeight="1" x14ac:dyDescent="0.25">
      <c r="A16" s="19" t="s">
        <v>1</v>
      </c>
      <c r="B16" s="19"/>
      <c r="C16" s="20">
        <v>2427</v>
      </c>
      <c r="D16" s="21">
        <v>100</v>
      </c>
      <c r="E16" s="20">
        <v>17704</v>
      </c>
      <c r="F16" s="21">
        <v>99.999999999999972</v>
      </c>
      <c r="G16" s="20">
        <v>121168.09822000004</v>
      </c>
      <c r="H16" s="21">
        <v>100</v>
      </c>
      <c r="I16" s="20">
        <v>85064.325439999971</v>
      </c>
      <c r="J16" s="21">
        <v>100.00000000000001</v>
      </c>
      <c r="K16" s="20">
        <v>34836.086050000013</v>
      </c>
      <c r="L16" s="21">
        <v>100</v>
      </c>
      <c r="M16" s="25">
        <v>61.394820000000003</v>
      </c>
      <c r="N16" s="21">
        <v>100</v>
      </c>
      <c r="O16" s="20">
        <v>1206.2919400000001</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{FF9D3BE5-8009-4F6C-AEA4-94D87D9B34CE}</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F9D3BE5-8009-4F6C-AEA4-94D87D9B34CE}">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E264A-38F0-45E2-A9C9-FB937C39632D}">
  <sheetPr>
    <pageSetUpPr fitToPage="1"/>
  </sheetPr>
  <dimension ref="A1:Q23"/>
  <sheetViews>
    <sheetView view="pageLayout" zoomScale="90" zoomScaleNormal="100" zoomScalePageLayoutView="90" workbookViewId="0">
      <selection activeCell="D9" sqref="D9"/>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46</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87</v>
      </c>
      <c r="D4" s="12">
        <v>3.5481239804241436</v>
      </c>
      <c r="E4" s="13">
        <v>1136</v>
      </c>
      <c r="F4" s="12">
        <v>5.7062487442234282</v>
      </c>
      <c r="G4" s="14">
        <v>8839.2300200000027</v>
      </c>
      <c r="H4" s="12">
        <v>7.354128767766416</v>
      </c>
      <c r="I4" s="14">
        <v>7702.6989999999996</v>
      </c>
      <c r="J4" s="12">
        <v>9.6850517600468553</v>
      </c>
      <c r="K4" s="14">
        <v>1111.1873000000003</v>
      </c>
      <c r="L4" s="12">
        <v>2.84569096835413</v>
      </c>
      <c r="M4" s="16" t="s">
        <v>24</v>
      </c>
      <c r="N4" s="17" t="s">
        <v>24</v>
      </c>
      <c r="O4" s="14">
        <v>25.343709999999998</v>
      </c>
      <c r="P4" s="18">
        <v>1.5707839810950415</v>
      </c>
      <c r="Q4" s="3"/>
    </row>
    <row r="5" spans="1:17" x14ac:dyDescent="0.25">
      <c r="A5" s="8" t="s">
        <v>4</v>
      </c>
      <c r="B5" s="8" t="s">
        <v>13</v>
      </c>
      <c r="C5" s="1">
        <v>437</v>
      </c>
      <c r="D5" s="12">
        <v>17.822185970636216</v>
      </c>
      <c r="E5" s="13">
        <v>4069</v>
      </c>
      <c r="F5" s="12">
        <v>20.439019489652402</v>
      </c>
      <c r="G5" s="14">
        <v>18841.839010000007</v>
      </c>
      <c r="H5" s="12">
        <v>15.676174280739499</v>
      </c>
      <c r="I5" s="14">
        <v>10958.482260000004</v>
      </c>
      <c r="J5" s="12">
        <v>13.778737543769438</v>
      </c>
      <c r="K5" s="14">
        <v>7577.8934400000062</v>
      </c>
      <c r="L5" s="12">
        <v>19.406577920174236</v>
      </c>
      <c r="M5" s="16" t="s">
        <v>24</v>
      </c>
      <c r="N5" s="17" t="s">
        <v>24</v>
      </c>
      <c r="O5" s="14">
        <v>305.46330999999998</v>
      </c>
      <c r="P5" s="12">
        <v>18.932384964958519</v>
      </c>
      <c r="Q5" s="2"/>
    </row>
    <row r="6" spans="1:17" x14ac:dyDescent="0.25">
      <c r="A6" s="8" t="s">
        <v>5</v>
      </c>
      <c r="B6" s="8" t="s">
        <v>14</v>
      </c>
      <c r="C6" s="1">
        <v>57</v>
      </c>
      <c r="D6" s="12">
        <v>2.32463295269168</v>
      </c>
      <c r="E6" s="13">
        <v>422</v>
      </c>
      <c r="F6" s="12">
        <v>2.1197508539280689</v>
      </c>
      <c r="G6" s="14">
        <v>5120.5998100000015</v>
      </c>
      <c r="H6" s="12">
        <v>4.2602749657758361</v>
      </c>
      <c r="I6" s="14">
        <v>4618.1750399999992</v>
      </c>
      <c r="J6" s="12">
        <v>5.8067002617337709</v>
      </c>
      <c r="K6" s="14">
        <v>487.17836999999992</v>
      </c>
      <c r="L6" s="12">
        <v>1.2476376282256703</v>
      </c>
      <c r="M6" s="15" t="s">
        <v>24</v>
      </c>
      <c r="N6" s="15" t="s">
        <v>24</v>
      </c>
      <c r="O6" s="14">
        <v>15.2464</v>
      </c>
      <c r="P6" s="18">
        <v>0.94496034279777685</v>
      </c>
      <c r="Q6" s="2"/>
    </row>
    <row r="7" spans="1:17" x14ac:dyDescent="0.25">
      <c r="A7" s="8" t="s">
        <v>6</v>
      </c>
      <c r="B7" s="8" t="s">
        <v>15</v>
      </c>
      <c r="C7" s="1">
        <v>292</v>
      </c>
      <c r="D7" s="12">
        <v>11.908646003262643</v>
      </c>
      <c r="E7" s="13">
        <v>2455</v>
      </c>
      <c r="F7" s="12">
        <v>12.331725939320876</v>
      </c>
      <c r="G7" s="14">
        <v>11415.460879999997</v>
      </c>
      <c r="H7" s="12">
        <v>9.4975206058638211</v>
      </c>
      <c r="I7" s="14">
        <v>6818.9437599999992</v>
      </c>
      <c r="J7" s="12">
        <v>8.5738548610621432</v>
      </c>
      <c r="K7" s="14">
        <v>4433.5215200000011</v>
      </c>
      <c r="L7" s="12">
        <v>11.354010388228588</v>
      </c>
      <c r="M7" s="14">
        <v>0.77466000000000002</v>
      </c>
      <c r="N7" s="12">
        <v>100</v>
      </c>
      <c r="O7" s="14">
        <v>162.22095999999999</v>
      </c>
      <c r="P7" s="18">
        <v>10.054332430644902</v>
      </c>
      <c r="Q7" s="2"/>
    </row>
    <row r="8" spans="1:17" x14ac:dyDescent="0.25">
      <c r="A8" s="8" t="s">
        <v>7</v>
      </c>
      <c r="B8" s="8" t="s">
        <v>16</v>
      </c>
      <c r="C8" s="1">
        <v>36</v>
      </c>
      <c r="D8" s="12">
        <v>1.4681892332789559</v>
      </c>
      <c r="E8" s="1">
        <v>114</v>
      </c>
      <c r="F8" s="12">
        <v>0.57263411693791433</v>
      </c>
      <c r="G8" s="14">
        <v>240.36643000000001</v>
      </c>
      <c r="H8" s="12">
        <v>0.19998186195728301</v>
      </c>
      <c r="I8" s="14">
        <v>89.512429999999995</v>
      </c>
      <c r="J8" s="12">
        <v>0.11254918798171537</v>
      </c>
      <c r="K8" s="14">
        <v>150.85400000000001</v>
      </c>
      <c r="L8" s="12">
        <v>0.38632898822736178</v>
      </c>
      <c r="M8" s="16" t="s">
        <v>24</v>
      </c>
      <c r="N8" s="17" t="s">
        <v>24</v>
      </c>
      <c r="O8" s="24" t="s">
        <v>24</v>
      </c>
      <c r="P8" s="17" t="s">
        <v>24</v>
      </c>
      <c r="Q8" s="2"/>
    </row>
    <row r="9" spans="1:17" x14ac:dyDescent="0.25">
      <c r="A9" s="8" t="s">
        <v>8</v>
      </c>
      <c r="B9" s="8" t="s">
        <v>17</v>
      </c>
      <c r="C9" s="1">
        <v>80</v>
      </c>
      <c r="D9" s="12">
        <v>3.2626427406199019</v>
      </c>
      <c r="E9" s="13">
        <v>801</v>
      </c>
      <c r="F9" s="12">
        <v>4.0235081374321879</v>
      </c>
      <c r="G9" s="14">
        <v>2189.7963499999996</v>
      </c>
      <c r="H9" s="12">
        <v>1.8218831613893094</v>
      </c>
      <c r="I9" s="14">
        <v>1264.1331699999998</v>
      </c>
      <c r="J9" s="12">
        <v>1.5894682088761498</v>
      </c>
      <c r="K9" s="14">
        <v>925.6631900000001</v>
      </c>
      <c r="L9" s="12">
        <v>2.3705736913307711</v>
      </c>
      <c r="M9" s="16" t="s">
        <v>24</v>
      </c>
      <c r="N9" s="17" t="s">
        <v>24</v>
      </c>
      <c r="O9" s="17" t="s">
        <v>24</v>
      </c>
      <c r="P9" s="17" t="s">
        <v>24</v>
      </c>
      <c r="Q9" s="2"/>
    </row>
    <row r="10" spans="1:17" x14ac:dyDescent="0.25">
      <c r="A10" s="8" t="s">
        <v>9</v>
      </c>
      <c r="B10" s="8" t="s">
        <v>18</v>
      </c>
      <c r="C10" s="1">
        <v>111</v>
      </c>
      <c r="D10" s="12">
        <v>4.5269168026101143</v>
      </c>
      <c r="E10" s="13">
        <v>678</v>
      </c>
      <c r="F10" s="12">
        <v>3.405666063893912</v>
      </c>
      <c r="G10" s="14">
        <v>2152.1550299999999</v>
      </c>
      <c r="H10" s="12">
        <v>1.7905660541704271</v>
      </c>
      <c r="I10" s="14">
        <v>1572.2445600000001</v>
      </c>
      <c r="J10" s="12">
        <v>1.9768745920166548</v>
      </c>
      <c r="K10" s="14">
        <v>505.99692000000022</v>
      </c>
      <c r="L10" s="12">
        <v>1.2958309236066752</v>
      </c>
      <c r="M10" s="17" t="s">
        <v>24</v>
      </c>
      <c r="N10" s="17" t="s">
        <v>24</v>
      </c>
      <c r="O10" s="14">
        <v>73.913560000000004</v>
      </c>
      <c r="P10" s="18">
        <v>4.5811065559741344</v>
      </c>
      <c r="Q10" s="2"/>
    </row>
    <row r="11" spans="1:17" x14ac:dyDescent="0.25">
      <c r="A11" s="8" t="s">
        <v>10</v>
      </c>
      <c r="B11" s="8" t="s">
        <v>19</v>
      </c>
      <c r="C11" s="13">
        <v>895</v>
      </c>
      <c r="D11" s="12">
        <v>36.500815660685156</v>
      </c>
      <c r="E11" s="13">
        <v>6868</v>
      </c>
      <c r="F11" s="12">
        <v>34.498693992364878</v>
      </c>
      <c r="G11" s="14">
        <v>33131.971440000016</v>
      </c>
      <c r="H11" s="12">
        <v>27.565385644271235</v>
      </c>
      <c r="I11" s="14">
        <v>20238.844019999997</v>
      </c>
      <c r="J11" s="12">
        <v>25.447476514039398</v>
      </c>
      <c r="K11" s="14">
        <v>12076.648129999998</v>
      </c>
      <c r="L11" s="12">
        <v>30.927646951627132</v>
      </c>
      <c r="M11" s="16" t="s">
        <v>24</v>
      </c>
      <c r="N11" s="17" t="s">
        <v>24</v>
      </c>
      <c r="O11" s="14">
        <v>816.47933000000012</v>
      </c>
      <c r="P11" s="12">
        <v>50.604771458449157</v>
      </c>
      <c r="Q11" s="2"/>
    </row>
    <row r="12" spans="1:17" x14ac:dyDescent="0.25">
      <c r="A12" s="8" t="s">
        <v>11</v>
      </c>
      <c r="B12" s="8" t="s">
        <v>20</v>
      </c>
      <c r="C12" s="1">
        <v>155</v>
      </c>
      <c r="D12" s="12">
        <v>6.3213703099510603</v>
      </c>
      <c r="E12" s="13">
        <v>1230</v>
      </c>
      <c r="F12" s="12">
        <v>6.1784207353827609</v>
      </c>
      <c r="G12" s="14">
        <v>11540.388679999993</v>
      </c>
      <c r="H12" s="12">
        <v>9.6014589721915407</v>
      </c>
      <c r="I12" s="14">
        <v>9323.1304499999987</v>
      </c>
      <c r="J12" s="12">
        <v>11.722514533401725</v>
      </c>
      <c r="K12" s="14">
        <v>2015.0528400000005</v>
      </c>
      <c r="L12" s="12">
        <v>5.1604420492785872</v>
      </c>
      <c r="M12" s="16" t="s">
        <v>24</v>
      </c>
      <c r="N12" s="17" t="s">
        <v>24</v>
      </c>
      <c r="O12" s="14">
        <v>202.20537999999996</v>
      </c>
      <c r="P12" s="18">
        <v>12.532536546355514</v>
      </c>
      <c r="Q12" s="2"/>
    </row>
    <row r="13" spans="1:17" x14ac:dyDescent="0.25">
      <c r="A13" s="9">
        <v>10</v>
      </c>
      <c r="B13" s="8" t="s">
        <v>21</v>
      </c>
      <c r="C13" s="1">
        <v>32</v>
      </c>
      <c r="D13" s="12">
        <v>1.3050570962479608</v>
      </c>
      <c r="E13" s="13">
        <v>150</v>
      </c>
      <c r="F13" s="12">
        <v>0.75346594333936112</v>
      </c>
      <c r="G13" s="14">
        <v>231.04704000000007</v>
      </c>
      <c r="H13" s="12">
        <v>0.19222824609459341</v>
      </c>
      <c r="I13" s="14">
        <v>83.979189999999988</v>
      </c>
      <c r="J13" s="12">
        <v>0.10559192328777345</v>
      </c>
      <c r="K13" s="14">
        <v>147.06784999999999</v>
      </c>
      <c r="L13" s="12">
        <v>0.37663286151691966</v>
      </c>
      <c r="M13" s="16" t="s">
        <v>24</v>
      </c>
      <c r="N13" s="17" t="s">
        <v>24</v>
      </c>
      <c r="O13" s="24" t="s">
        <v>24</v>
      </c>
      <c r="P13" s="17" t="s">
        <v>24</v>
      </c>
      <c r="Q13" s="2"/>
    </row>
    <row r="14" spans="1:17" x14ac:dyDescent="0.25">
      <c r="A14" s="9">
        <v>11</v>
      </c>
      <c r="B14" s="8" t="s">
        <v>22</v>
      </c>
      <c r="C14" s="1">
        <v>116</v>
      </c>
      <c r="D14" s="12">
        <v>4.7308319738988578</v>
      </c>
      <c r="E14" s="1">
        <v>627</v>
      </c>
      <c r="F14" s="12">
        <v>3.1494876431585292</v>
      </c>
      <c r="G14" s="14">
        <v>3451.6841400000017</v>
      </c>
      <c r="H14" s="12">
        <v>2.8717580121551225</v>
      </c>
      <c r="I14" s="14">
        <v>2342.0372199999997</v>
      </c>
      <c r="J14" s="12">
        <v>2.9447797063933359</v>
      </c>
      <c r="K14" s="14">
        <v>1107.5931799999998</v>
      </c>
      <c r="L14" s="12">
        <v>2.8364866201554224</v>
      </c>
      <c r="M14" s="16" t="s">
        <v>24</v>
      </c>
      <c r="N14" s="17" t="s">
        <v>24</v>
      </c>
      <c r="O14" s="14">
        <v>2.05375</v>
      </c>
      <c r="P14" s="18">
        <v>0.12728987197114952</v>
      </c>
      <c r="Q14" s="2"/>
    </row>
    <row r="15" spans="1:17" x14ac:dyDescent="0.25">
      <c r="A15" s="9">
        <v>12</v>
      </c>
      <c r="B15" s="8" t="s">
        <v>23</v>
      </c>
      <c r="C15" s="1">
        <v>154</v>
      </c>
      <c r="D15" s="12">
        <v>6.2805872756933114</v>
      </c>
      <c r="E15" s="13">
        <v>1358</v>
      </c>
      <c r="F15" s="12">
        <v>6.8213783403656816</v>
      </c>
      <c r="G15" s="14">
        <v>23039.576599999993</v>
      </c>
      <c r="H15" s="12">
        <v>19.168639427624925</v>
      </c>
      <c r="I15" s="14">
        <v>14519.649919999993</v>
      </c>
      <c r="J15" s="12">
        <v>18.25640090739105</v>
      </c>
      <c r="K15" s="14">
        <v>8509.4096999999965</v>
      </c>
      <c r="L15" s="12">
        <v>21.792141009274506</v>
      </c>
      <c r="M15" s="16" t="s">
        <v>24</v>
      </c>
      <c r="N15" s="17" t="s">
        <v>24</v>
      </c>
      <c r="O15" s="14">
        <v>10.516969999999999</v>
      </c>
      <c r="P15" s="18">
        <v>0.65183384775382613</v>
      </c>
      <c r="Q15" s="4"/>
    </row>
    <row r="16" spans="1:17" ht="15" customHeight="1" x14ac:dyDescent="0.25">
      <c r="A16" s="19" t="s">
        <v>1</v>
      </c>
      <c r="B16" s="19"/>
      <c r="C16" s="20">
        <v>2452</v>
      </c>
      <c r="D16" s="21">
        <v>100.00000000000001</v>
      </c>
      <c r="E16" s="20">
        <v>19908</v>
      </c>
      <c r="F16" s="21">
        <v>99.999999999999986</v>
      </c>
      <c r="G16" s="20">
        <v>120194.11543000001</v>
      </c>
      <c r="H16" s="21">
        <v>100</v>
      </c>
      <c r="I16" s="20">
        <v>79531.831019999983</v>
      </c>
      <c r="J16" s="21">
        <v>100</v>
      </c>
      <c r="K16" s="20">
        <v>39048.066440000002</v>
      </c>
      <c r="L16" s="21">
        <v>100</v>
      </c>
      <c r="M16" s="25">
        <v>0.77466000000000002</v>
      </c>
      <c r="N16" s="21">
        <v>100</v>
      </c>
      <c r="O16" s="20">
        <v>1613.4433699999997</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{C4DE942B-3260-46E1-9347-4B87336FFF54}</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4DE942B-3260-46E1-9347-4B87336FFF54}">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F9884-9877-4734-8CAA-C51F0140ADFF}">
  <sheetPr>
    <pageSetUpPr fitToPage="1"/>
  </sheetPr>
  <dimension ref="A1:Q23"/>
  <sheetViews>
    <sheetView view="pageLayout" zoomScale="90" zoomScaleNormal="100" zoomScalePageLayoutView="90" workbookViewId="0">
      <selection activeCell="E16" sqref="E16"/>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47</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99</v>
      </c>
      <c r="D4" s="12">
        <v>3.5598705501618122</v>
      </c>
      <c r="E4" s="13">
        <v>1105</v>
      </c>
      <c r="F4" s="12">
        <v>5.0341685649202734</v>
      </c>
      <c r="G4" s="14">
        <v>8819.1635999999999</v>
      </c>
      <c r="H4" s="12">
        <v>7.0355406897688626</v>
      </c>
      <c r="I4" s="14">
        <v>7611.494459999999</v>
      </c>
      <c r="J4" s="12">
        <v>9.4113469956896818</v>
      </c>
      <c r="K4" s="14">
        <v>1204.0854800000002</v>
      </c>
      <c r="L4" s="12">
        <v>2.7700083683534764</v>
      </c>
      <c r="M4" s="16" t="s">
        <v>24</v>
      </c>
      <c r="N4" s="17" t="s">
        <v>24</v>
      </c>
      <c r="O4" s="14">
        <v>3.5836600000000001</v>
      </c>
      <c r="P4" s="18">
        <v>0.35606586082761549</v>
      </c>
      <c r="Q4" s="3"/>
    </row>
    <row r="5" spans="1:17" x14ac:dyDescent="0.25">
      <c r="A5" s="8" t="s">
        <v>4</v>
      </c>
      <c r="B5" s="8" t="s">
        <v>13</v>
      </c>
      <c r="C5" s="1">
        <v>476</v>
      </c>
      <c r="D5" s="12">
        <v>17.116145271485077</v>
      </c>
      <c r="E5" s="13">
        <v>4436</v>
      </c>
      <c r="F5" s="12">
        <v>20.209567198177677</v>
      </c>
      <c r="G5" s="14">
        <v>20594.858549999994</v>
      </c>
      <c r="H5" s="12">
        <v>16.429672007508643</v>
      </c>
      <c r="I5" s="14">
        <v>10838.040619999998</v>
      </c>
      <c r="J5" s="12">
        <v>13.400858604605714</v>
      </c>
      <c r="K5" s="14">
        <v>9441.7845900000029</v>
      </c>
      <c r="L5" s="12">
        <v>21.720901680909648</v>
      </c>
      <c r="M5" s="16" t="s">
        <v>24</v>
      </c>
      <c r="N5" s="17" t="s">
        <v>24</v>
      </c>
      <c r="O5" s="14">
        <v>315.03338000000002</v>
      </c>
      <c r="P5" s="12">
        <v>31.30113672589847</v>
      </c>
      <c r="Q5" s="2"/>
    </row>
    <row r="6" spans="1:17" x14ac:dyDescent="0.25">
      <c r="A6" s="8" t="s">
        <v>5</v>
      </c>
      <c r="B6" s="8" t="s">
        <v>14</v>
      </c>
      <c r="C6" s="1">
        <v>57</v>
      </c>
      <c r="D6" s="12">
        <v>2.0496224379719528</v>
      </c>
      <c r="E6" s="13">
        <v>500</v>
      </c>
      <c r="F6" s="12">
        <v>2.2779043280182232</v>
      </c>
      <c r="G6" s="14">
        <v>5232.4582000000009</v>
      </c>
      <c r="H6" s="12">
        <v>4.1742249314452851</v>
      </c>
      <c r="I6" s="14">
        <v>4677.5631399999993</v>
      </c>
      <c r="J6" s="12">
        <v>5.7836434140671757</v>
      </c>
      <c r="K6" s="14">
        <v>539.64867000000004</v>
      </c>
      <c r="L6" s="12">
        <v>1.2414661223809655</v>
      </c>
      <c r="M6" s="15" t="s">
        <v>24</v>
      </c>
      <c r="N6" s="15" t="s">
        <v>24</v>
      </c>
      <c r="O6" s="14">
        <v>15.2464</v>
      </c>
      <c r="P6" s="18">
        <v>1.5148542385500177</v>
      </c>
      <c r="Q6" s="2"/>
    </row>
    <row r="7" spans="1:17" x14ac:dyDescent="0.25">
      <c r="A7" s="8" t="s">
        <v>6</v>
      </c>
      <c r="B7" s="8" t="s">
        <v>15</v>
      </c>
      <c r="C7" s="1">
        <v>360</v>
      </c>
      <c r="D7" s="12">
        <v>12.944983818770226</v>
      </c>
      <c r="E7" s="13">
        <v>2865</v>
      </c>
      <c r="F7" s="12">
        <v>13.052391799544418</v>
      </c>
      <c r="G7" s="14">
        <v>11544.373699999998</v>
      </c>
      <c r="H7" s="12">
        <v>9.2095934022867567</v>
      </c>
      <c r="I7" s="14">
        <v>6689.7693700000018</v>
      </c>
      <c r="J7" s="12">
        <v>8.2716661219518741</v>
      </c>
      <c r="K7" s="14">
        <v>4804.6204700000026</v>
      </c>
      <c r="L7" s="12">
        <v>11.053068183051604</v>
      </c>
      <c r="M7" s="14">
        <v>0.77466000000000002</v>
      </c>
      <c r="N7" s="12">
        <v>100</v>
      </c>
      <c r="O7" s="14">
        <v>49.209240000000001</v>
      </c>
      <c r="P7" s="18">
        <v>4.8893395024284469</v>
      </c>
      <c r="Q7" s="2"/>
    </row>
    <row r="8" spans="1:17" x14ac:dyDescent="0.25">
      <c r="A8" s="8" t="s">
        <v>7</v>
      </c>
      <c r="B8" s="8" t="s">
        <v>16</v>
      </c>
      <c r="C8" s="1">
        <v>39</v>
      </c>
      <c r="D8" s="12">
        <v>1.4023732470334414</v>
      </c>
      <c r="E8" s="1">
        <v>207</v>
      </c>
      <c r="F8" s="12">
        <v>0.94305239179954448</v>
      </c>
      <c r="G8" s="14">
        <v>309.89843999999999</v>
      </c>
      <c r="H8" s="12">
        <v>0.24722334035348825</v>
      </c>
      <c r="I8" s="14">
        <v>117.04635</v>
      </c>
      <c r="J8" s="12">
        <v>0.1447237228139483</v>
      </c>
      <c r="K8" s="14">
        <v>192.85209999999998</v>
      </c>
      <c r="L8" s="12">
        <v>0.44365781311019659</v>
      </c>
      <c r="M8" s="16" t="s">
        <v>24</v>
      </c>
      <c r="N8" s="17" t="s">
        <v>24</v>
      </c>
      <c r="O8" s="24" t="s">
        <v>24</v>
      </c>
      <c r="P8" s="17" t="s">
        <v>24</v>
      </c>
      <c r="Q8" s="2"/>
    </row>
    <row r="9" spans="1:17" x14ac:dyDescent="0.25">
      <c r="A9" s="8" t="s">
        <v>8</v>
      </c>
      <c r="B9" s="8" t="s">
        <v>17</v>
      </c>
      <c r="C9" s="1">
        <v>84</v>
      </c>
      <c r="D9" s="12">
        <v>3.0204962243797198</v>
      </c>
      <c r="E9" s="13">
        <v>686</v>
      </c>
      <c r="F9" s="12">
        <v>3.1252847380410023</v>
      </c>
      <c r="G9" s="14">
        <v>2100.2301399999997</v>
      </c>
      <c r="H9" s="12">
        <v>1.6754711986348629</v>
      </c>
      <c r="I9" s="14">
        <v>1051.4943300000002</v>
      </c>
      <c r="J9" s="12">
        <v>1.3001360055683779</v>
      </c>
      <c r="K9" s="14">
        <v>1048.7358199999999</v>
      </c>
      <c r="L9" s="12">
        <v>2.4126252212526014</v>
      </c>
      <c r="M9" s="16" t="s">
        <v>24</v>
      </c>
      <c r="N9" s="17" t="s">
        <v>24</v>
      </c>
      <c r="O9" s="17" t="s">
        <v>24</v>
      </c>
      <c r="P9" s="17" t="s">
        <v>24</v>
      </c>
      <c r="Q9" s="2"/>
    </row>
    <row r="10" spans="1:17" x14ac:dyDescent="0.25">
      <c r="A10" s="8" t="s">
        <v>9</v>
      </c>
      <c r="B10" s="8" t="s">
        <v>18</v>
      </c>
      <c r="C10" s="1">
        <v>104</v>
      </c>
      <c r="D10" s="12">
        <v>3.7396619920891765</v>
      </c>
      <c r="E10" s="13">
        <v>711</v>
      </c>
      <c r="F10" s="12">
        <v>3.2391799544419135</v>
      </c>
      <c r="G10" s="14">
        <v>2433.9647800000007</v>
      </c>
      <c r="H10" s="12">
        <v>1.9417100105903833</v>
      </c>
      <c r="I10" s="14">
        <v>1643.0212500000002</v>
      </c>
      <c r="J10" s="12">
        <v>2.0315383774242162</v>
      </c>
      <c r="K10" s="14">
        <v>710.36198999999988</v>
      </c>
      <c r="L10" s="12">
        <v>1.6341934933558271</v>
      </c>
      <c r="M10" s="17" t="s">
        <v>24</v>
      </c>
      <c r="N10" s="17" t="s">
        <v>24</v>
      </c>
      <c r="O10" s="14">
        <v>80.581559999999996</v>
      </c>
      <c r="P10" s="18">
        <v>8.0064354677151695</v>
      </c>
      <c r="Q10" s="2"/>
    </row>
    <row r="11" spans="1:17" x14ac:dyDescent="0.25">
      <c r="A11" s="8" t="s">
        <v>10</v>
      </c>
      <c r="B11" s="8" t="s">
        <v>19</v>
      </c>
      <c r="C11" s="13">
        <v>1051</v>
      </c>
      <c r="D11" s="12">
        <v>37.792161093131966</v>
      </c>
      <c r="E11" s="13">
        <v>7949</v>
      </c>
      <c r="F11" s="12">
        <v>36.214123006833717</v>
      </c>
      <c r="G11" s="14">
        <v>35799.928090000023</v>
      </c>
      <c r="H11" s="12">
        <v>28.559607485679763</v>
      </c>
      <c r="I11" s="14">
        <v>22174.216759999996</v>
      </c>
      <c r="J11" s="12">
        <v>27.41764437755339</v>
      </c>
      <c r="K11" s="14">
        <v>13282.681709999988</v>
      </c>
      <c r="L11" s="12">
        <v>30.556916516322101</v>
      </c>
      <c r="M11" s="16" t="s">
        <v>24</v>
      </c>
      <c r="N11" s="17" t="s">
        <v>24</v>
      </c>
      <c r="O11" s="14">
        <v>343.02960999999999</v>
      </c>
      <c r="P11" s="12">
        <v>34.082790603464389</v>
      </c>
      <c r="Q11" s="2"/>
    </row>
    <row r="12" spans="1:17" x14ac:dyDescent="0.25">
      <c r="A12" s="8" t="s">
        <v>11</v>
      </c>
      <c r="B12" s="8" t="s">
        <v>20</v>
      </c>
      <c r="C12" s="1">
        <v>157</v>
      </c>
      <c r="D12" s="12">
        <v>5.6454512765192382</v>
      </c>
      <c r="E12" s="13">
        <v>1188</v>
      </c>
      <c r="F12" s="12">
        <v>5.4123006833712983</v>
      </c>
      <c r="G12" s="14">
        <v>11580.207420000006</v>
      </c>
      <c r="H12" s="12">
        <v>9.2381799674714458</v>
      </c>
      <c r="I12" s="14">
        <v>9143.0691600000009</v>
      </c>
      <c r="J12" s="12">
        <v>11.305085607373485</v>
      </c>
      <c r="K12" s="14">
        <v>2249.9329799999987</v>
      </c>
      <c r="L12" s="12">
        <v>5.1759889861261925</v>
      </c>
      <c r="M12" s="16" t="s">
        <v>24</v>
      </c>
      <c r="N12" s="17" t="s">
        <v>24</v>
      </c>
      <c r="O12" s="14">
        <v>187.20529999999999</v>
      </c>
      <c r="P12" s="18">
        <v>18.600374001995725</v>
      </c>
      <c r="Q12" s="2"/>
    </row>
    <row r="13" spans="1:17" x14ac:dyDescent="0.25">
      <c r="A13" s="9">
        <v>10</v>
      </c>
      <c r="B13" s="8" t="s">
        <v>21</v>
      </c>
      <c r="C13" s="1">
        <v>33</v>
      </c>
      <c r="D13" s="12">
        <v>1.1866235167206041</v>
      </c>
      <c r="E13" s="13">
        <v>157</v>
      </c>
      <c r="F13" s="12">
        <v>0.71526195899772205</v>
      </c>
      <c r="G13" s="14">
        <v>231.19701000000003</v>
      </c>
      <c r="H13" s="12">
        <v>0.1844388022474035</v>
      </c>
      <c r="I13" s="14">
        <v>91.659829999999999</v>
      </c>
      <c r="J13" s="12">
        <v>0.11333417770048894</v>
      </c>
      <c r="K13" s="14">
        <v>139.53718000000003</v>
      </c>
      <c r="L13" s="12">
        <v>0.32100640919317902</v>
      </c>
      <c r="M13" s="16" t="s">
        <v>24</v>
      </c>
      <c r="N13" s="17" t="s">
        <v>24</v>
      </c>
      <c r="O13" s="24" t="s">
        <v>24</v>
      </c>
      <c r="P13" s="17" t="s">
        <v>24</v>
      </c>
      <c r="Q13" s="2"/>
    </row>
    <row r="14" spans="1:17" x14ac:dyDescent="0.25">
      <c r="A14" s="9">
        <v>11</v>
      </c>
      <c r="B14" s="8" t="s">
        <v>22</v>
      </c>
      <c r="C14" s="1">
        <v>116</v>
      </c>
      <c r="D14" s="12">
        <v>4.1711614527148511</v>
      </c>
      <c r="E14" s="1">
        <v>580</v>
      </c>
      <c r="F14" s="12">
        <v>2.642369020501139</v>
      </c>
      <c r="G14" s="14">
        <v>3486.4633799999983</v>
      </c>
      <c r="H14" s="12">
        <v>2.7813470852699762</v>
      </c>
      <c r="I14" s="14">
        <v>2516.3734799999993</v>
      </c>
      <c r="J14" s="12">
        <v>3.1114078996559087</v>
      </c>
      <c r="K14" s="14">
        <v>968.03612999999962</v>
      </c>
      <c r="L14" s="12">
        <v>2.2269749328498771</v>
      </c>
      <c r="M14" s="16" t="s">
        <v>24</v>
      </c>
      <c r="N14" s="17" t="s">
        <v>24</v>
      </c>
      <c r="O14" s="14">
        <v>2.05375</v>
      </c>
      <c r="P14" s="18">
        <v>0.20405681947358711</v>
      </c>
      <c r="Q14" s="2"/>
    </row>
    <row r="15" spans="1:17" x14ac:dyDescent="0.25">
      <c r="A15" s="9">
        <v>12</v>
      </c>
      <c r="B15" s="8" t="s">
        <v>23</v>
      </c>
      <c r="C15" s="1">
        <v>205</v>
      </c>
      <c r="D15" s="12">
        <v>7.3714491190219347</v>
      </c>
      <c r="E15" s="13">
        <v>1566</v>
      </c>
      <c r="F15" s="12">
        <v>7.1343963553530747</v>
      </c>
      <c r="G15" s="14">
        <v>23218.867729999987</v>
      </c>
      <c r="H15" s="12">
        <v>18.522991078743125</v>
      </c>
      <c r="I15" s="14">
        <v>14321.969290000001</v>
      </c>
      <c r="J15" s="12">
        <v>17.70861469559572</v>
      </c>
      <c r="K15" s="14">
        <v>8886.3814499999935</v>
      </c>
      <c r="L15" s="12">
        <v>20.443192273094329</v>
      </c>
      <c r="M15" s="16" t="s">
        <v>24</v>
      </c>
      <c r="N15" s="17" t="s">
        <v>24</v>
      </c>
      <c r="O15" s="14">
        <v>10.516969999999999</v>
      </c>
      <c r="P15" s="18">
        <v>1.0449467796465641</v>
      </c>
      <c r="Q15" s="4"/>
    </row>
    <row r="16" spans="1:17" ht="15" customHeight="1" x14ac:dyDescent="0.25">
      <c r="A16" s="19" t="s">
        <v>1</v>
      </c>
      <c r="B16" s="19"/>
      <c r="C16" s="20">
        <v>2781</v>
      </c>
      <c r="D16" s="21">
        <v>99.999999999999986</v>
      </c>
      <c r="E16" s="20">
        <v>21950</v>
      </c>
      <c r="F16" s="21">
        <v>100</v>
      </c>
      <c r="G16" s="20">
        <v>125351.61104000002</v>
      </c>
      <c r="H16" s="21">
        <v>99.999999999999972</v>
      </c>
      <c r="I16" s="20">
        <v>80875.718040000007</v>
      </c>
      <c r="J16" s="21">
        <v>99.999999999999972</v>
      </c>
      <c r="K16" s="20">
        <v>43468.658569999985</v>
      </c>
      <c r="L16" s="21">
        <v>100</v>
      </c>
      <c r="M16" s="25">
        <v>0.77466000000000002</v>
      </c>
      <c r="N16" s="21">
        <v>100</v>
      </c>
      <c r="O16" s="20">
        <v>1006.4598700000001</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{9167155E-167C-4E10-89C0-E15886062963}</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167155E-167C-4E10-89C0-E15886062963}">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044FB-DAD4-4E24-8993-15763E642092}">
  <sheetPr>
    <pageSetUpPr fitToPage="1"/>
  </sheetPr>
  <dimension ref="A1:Q23"/>
  <sheetViews>
    <sheetView view="pageLayout" zoomScale="90" zoomScaleNormal="100" zoomScalePageLayoutView="90" workbookViewId="0">
      <selection activeCell="I18" sqref="I18"/>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48</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98</v>
      </c>
      <c r="D4" s="12">
        <v>3.604266274365576</v>
      </c>
      <c r="E4" s="13">
        <v>1104</v>
      </c>
      <c r="F4" s="12">
        <v>5.3230472516875604</v>
      </c>
      <c r="G4" s="14">
        <v>8799.2819999999992</v>
      </c>
      <c r="H4" s="12">
        <v>7.17021712912012</v>
      </c>
      <c r="I4" s="14">
        <v>7462.9690000000001</v>
      </c>
      <c r="J4" s="12">
        <v>9.4575484774240497</v>
      </c>
      <c r="K4" s="14">
        <v>1332.729</v>
      </c>
      <c r="L4" s="12">
        <v>3.1208094379728792</v>
      </c>
      <c r="M4" s="16" t="s">
        <v>24</v>
      </c>
      <c r="N4" s="17" t="s">
        <v>24</v>
      </c>
      <c r="O4" s="14">
        <v>3.5840000000000001</v>
      </c>
      <c r="P4" s="18">
        <v>0.32454184724438251</v>
      </c>
      <c r="Q4" s="3"/>
    </row>
    <row r="5" spans="1:17" x14ac:dyDescent="0.25">
      <c r="A5" s="8" t="s">
        <v>4</v>
      </c>
      <c r="B5" s="8" t="s">
        <v>13</v>
      </c>
      <c r="C5" s="1">
        <v>478</v>
      </c>
      <c r="D5" s="12">
        <v>17.57999264435454</v>
      </c>
      <c r="E5" s="13">
        <v>4166</v>
      </c>
      <c r="F5" s="12">
        <v>20.086788813886212</v>
      </c>
      <c r="G5" s="14">
        <v>19456.079000000002</v>
      </c>
      <c r="H5" s="12">
        <v>15.854056150412529</v>
      </c>
      <c r="I5" s="14">
        <v>10410.39</v>
      </c>
      <c r="J5" s="12">
        <v>13.19270763336824</v>
      </c>
      <c r="K5" s="14">
        <v>8752.2379999999994</v>
      </c>
      <c r="L5" s="12">
        <v>20.494839501342639</v>
      </c>
      <c r="M5" s="16" t="s">
        <v>24</v>
      </c>
      <c r="N5" s="17" t="s">
        <v>24</v>
      </c>
      <c r="O5" s="14">
        <v>293.45100000000002</v>
      </c>
      <c r="P5" s="12">
        <v>26.572859825812305</v>
      </c>
      <c r="Q5" s="2"/>
    </row>
    <row r="6" spans="1:17" x14ac:dyDescent="0.25">
      <c r="A6" s="8" t="s">
        <v>5</v>
      </c>
      <c r="B6" s="8" t="s">
        <v>14</v>
      </c>
      <c r="C6" s="1">
        <v>59</v>
      </c>
      <c r="D6" s="12">
        <v>2.1699154100772344</v>
      </c>
      <c r="E6" s="13">
        <v>443</v>
      </c>
      <c r="F6" s="12">
        <v>2.1359691417550626</v>
      </c>
      <c r="G6" s="14">
        <v>5063.9290000000001</v>
      </c>
      <c r="H6" s="12">
        <v>4.1264128660097636</v>
      </c>
      <c r="I6" s="14">
        <v>4619.6099999999997</v>
      </c>
      <c r="J6" s="12">
        <v>5.8542632994714179</v>
      </c>
      <c r="K6" s="14">
        <v>429.072</v>
      </c>
      <c r="L6" s="12">
        <v>1.0047443607589384</v>
      </c>
      <c r="M6" s="16" t="s">
        <v>24</v>
      </c>
      <c r="N6" s="17" t="s">
        <v>24</v>
      </c>
      <c r="O6" s="14">
        <v>15.246</v>
      </c>
      <c r="P6" s="18">
        <v>1.3805705923794243</v>
      </c>
      <c r="Q6" s="2"/>
    </row>
    <row r="7" spans="1:17" x14ac:dyDescent="0.25">
      <c r="A7" s="8" t="s">
        <v>6</v>
      </c>
      <c r="B7" s="8" t="s">
        <v>15</v>
      </c>
      <c r="C7" s="1">
        <v>333</v>
      </c>
      <c r="D7" s="12">
        <v>12.247149687385068</v>
      </c>
      <c r="E7" s="13">
        <v>2774</v>
      </c>
      <c r="F7" s="12">
        <v>13.375120540019287</v>
      </c>
      <c r="G7" s="14">
        <v>11502.432000000001</v>
      </c>
      <c r="H7" s="12">
        <v>9.3729164439711568</v>
      </c>
      <c r="I7" s="14">
        <v>6540.1989999999996</v>
      </c>
      <c r="J7" s="12">
        <v>8.2881557051222217</v>
      </c>
      <c r="K7" s="14">
        <v>4919.777</v>
      </c>
      <c r="L7" s="12">
        <v>11.520486531261717</v>
      </c>
      <c r="M7" s="14">
        <v>0.77500000000000002</v>
      </c>
      <c r="N7" s="12">
        <v>100</v>
      </c>
      <c r="O7" s="14">
        <v>41.680999999999997</v>
      </c>
      <c r="P7" s="18">
        <v>3.7743383747190591</v>
      </c>
      <c r="Q7" s="2"/>
    </row>
    <row r="8" spans="1:17" x14ac:dyDescent="0.25">
      <c r="A8" s="8" t="s">
        <v>7</v>
      </c>
      <c r="B8" s="8" t="s">
        <v>16</v>
      </c>
      <c r="C8" s="1">
        <v>34</v>
      </c>
      <c r="D8" s="12">
        <v>1.250459727841118</v>
      </c>
      <c r="E8" s="1">
        <v>200</v>
      </c>
      <c r="F8" s="12">
        <v>0.96432015429122475</v>
      </c>
      <c r="G8" s="14">
        <v>295.81400000000002</v>
      </c>
      <c r="H8" s="12">
        <v>0.24104814572751951</v>
      </c>
      <c r="I8" s="14">
        <v>110.208</v>
      </c>
      <c r="J8" s="12">
        <v>0.13966257967840273</v>
      </c>
      <c r="K8" s="14">
        <v>185.60599999999999</v>
      </c>
      <c r="L8" s="12">
        <v>0.43462771241894954</v>
      </c>
      <c r="M8" s="16" t="s">
        <v>24</v>
      </c>
      <c r="N8" s="17" t="s">
        <v>24</v>
      </c>
      <c r="O8" s="16" t="s">
        <v>24</v>
      </c>
      <c r="P8" s="17" t="s">
        <v>24</v>
      </c>
      <c r="Q8" s="2"/>
    </row>
    <row r="9" spans="1:17" x14ac:dyDescent="0.25">
      <c r="A9" s="8" t="s">
        <v>8</v>
      </c>
      <c r="B9" s="8" t="s">
        <v>17</v>
      </c>
      <c r="C9" s="1">
        <v>83</v>
      </c>
      <c r="D9" s="12">
        <v>3.0525928650239056</v>
      </c>
      <c r="E9" s="13">
        <v>647</v>
      </c>
      <c r="F9" s="12">
        <v>3.1195756991321115</v>
      </c>
      <c r="G9" s="14">
        <v>2053.402</v>
      </c>
      <c r="H9" s="12">
        <v>1.6732431343113578</v>
      </c>
      <c r="I9" s="14">
        <v>985.87400000000002</v>
      </c>
      <c r="J9" s="12">
        <v>1.2493621704219804</v>
      </c>
      <c r="K9" s="14">
        <v>1057.4970000000001</v>
      </c>
      <c r="L9" s="12">
        <v>2.4763073499773816</v>
      </c>
      <c r="M9" s="16" t="s">
        <v>24</v>
      </c>
      <c r="N9" s="17" t="s">
        <v>24</v>
      </c>
      <c r="O9" s="26">
        <v>10.031000000000001</v>
      </c>
      <c r="P9" s="18">
        <v>0.90833684980703178</v>
      </c>
      <c r="Q9" s="2"/>
    </row>
    <row r="10" spans="1:17" x14ac:dyDescent="0.25">
      <c r="A10" s="8" t="s">
        <v>9</v>
      </c>
      <c r="B10" s="8" t="s">
        <v>18</v>
      </c>
      <c r="C10" s="1">
        <v>108</v>
      </c>
      <c r="D10" s="12">
        <v>3.9720485472600222</v>
      </c>
      <c r="E10" s="13">
        <v>744</v>
      </c>
      <c r="F10" s="12">
        <v>3.5872709739633559</v>
      </c>
      <c r="G10" s="14">
        <v>2530.1010000000001</v>
      </c>
      <c r="H10" s="12">
        <v>2.0616879341523484</v>
      </c>
      <c r="I10" s="14">
        <v>1616.326</v>
      </c>
      <c r="J10" s="12">
        <v>2.0483110006648699</v>
      </c>
      <c r="K10" s="14">
        <v>842.30499999999995</v>
      </c>
      <c r="L10" s="12">
        <v>1.9723990351014691</v>
      </c>
      <c r="M10" s="16" t="s">
        <v>24</v>
      </c>
      <c r="N10" s="17" t="s">
        <v>24</v>
      </c>
      <c r="O10" s="14">
        <v>71.468999999999994</v>
      </c>
      <c r="P10" s="18">
        <v>6.4717302680549036</v>
      </c>
      <c r="Q10" s="2"/>
    </row>
    <row r="11" spans="1:17" x14ac:dyDescent="0.25">
      <c r="A11" s="8" t="s">
        <v>10</v>
      </c>
      <c r="B11" s="8" t="s">
        <v>19</v>
      </c>
      <c r="C11" s="13">
        <v>1016</v>
      </c>
      <c r="D11" s="12">
        <v>37.366678926075764</v>
      </c>
      <c r="E11" s="13">
        <v>7402</v>
      </c>
      <c r="F11" s="12">
        <v>35.689488910318225</v>
      </c>
      <c r="G11" s="14">
        <v>32140.276999999998</v>
      </c>
      <c r="H11" s="12">
        <v>26.189951030102844</v>
      </c>
      <c r="I11" s="14">
        <v>18532.891</v>
      </c>
      <c r="J11" s="12">
        <v>23.48605696463644</v>
      </c>
      <c r="K11" s="14">
        <v>13143.323</v>
      </c>
      <c r="L11" s="12">
        <v>30.777304661882511</v>
      </c>
      <c r="M11" s="16" t="s">
        <v>24</v>
      </c>
      <c r="N11" s="17" t="s">
        <v>24</v>
      </c>
      <c r="O11" s="14">
        <v>464.06299999999999</v>
      </c>
      <c r="P11" s="12">
        <v>42.0222832750474</v>
      </c>
      <c r="Q11" s="2"/>
    </row>
    <row r="12" spans="1:17" x14ac:dyDescent="0.25">
      <c r="A12" s="8" t="s">
        <v>11</v>
      </c>
      <c r="B12" s="8" t="s">
        <v>20</v>
      </c>
      <c r="C12" s="1">
        <v>179</v>
      </c>
      <c r="D12" s="12">
        <v>6.583302684810592</v>
      </c>
      <c r="E12" s="13">
        <v>1000</v>
      </c>
      <c r="F12" s="12">
        <v>4.8216007714561231</v>
      </c>
      <c r="G12" s="14">
        <v>12069.069</v>
      </c>
      <c r="H12" s="12">
        <v>9.8346484720381326</v>
      </c>
      <c r="I12" s="14">
        <v>9622.92</v>
      </c>
      <c r="J12" s="12">
        <v>12.194775617368023</v>
      </c>
      <c r="K12" s="14">
        <v>2253.9189999999999</v>
      </c>
      <c r="L12" s="12">
        <v>5.2779309879400795</v>
      </c>
      <c r="M12" s="16" t="s">
        <v>24</v>
      </c>
      <c r="N12" s="17" t="s">
        <v>24</v>
      </c>
      <c r="O12" s="14">
        <v>192.23</v>
      </c>
      <c r="P12" s="18">
        <v>17.406997571369324</v>
      </c>
      <c r="Q12" s="2"/>
    </row>
    <row r="13" spans="1:17" x14ac:dyDescent="0.25">
      <c r="A13" s="9">
        <v>10</v>
      </c>
      <c r="B13" s="8" t="s">
        <v>21</v>
      </c>
      <c r="C13" s="1">
        <v>38</v>
      </c>
      <c r="D13" s="12">
        <v>1.3975726369988968</v>
      </c>
      <c r="E13" s="13">
        <v>175</v>
      </c>
      <c r="F13" s="12">
        <v>0.84378013500482163</v>
      </c>
      <c r="G13" s="14">
        <v>249.41200000000001</v>
      </c>
      <c r="H13" s="12">
        <v>0.20323683166514125</v>
      </c>
      <c r="I13" s="14">
        <v>71.825000000000003</v>
      </c>
      <c r="J13" s="12">
        <v>9.1021203409927379E-2</v>
      </c>
      <c r="K13" s="14">
        <v>177.58699999999999</v>
      </c>
      <c r="L13" s="12">
        <v>0.41584987320099565</v>
      </c>
      <c r="M13" s="16" t="s">
        <v>24</v>
      </c>
      <c r="N13" s="17" t="s">
        <v>24</v>
      </c>
      <c r="O13" s="16" t="s">
        <v>24</v>
      </c>
      <c r="P13" s="17" t="s">
        <v>24</v>
      </c>
      <c r="Q13" s="2"/>
    </row>
    <row r="14" spans="1:17" x14ac:dyDescent="0.25">
      <c r="A14" s="9">
        <v>11</v>
      </c>
      <c r="B14" s="8" t="s">
        <v>22</v>
      </c>
      <c r="C14" s="1">
        <v>116</v>
      </c>
      <c r="D14" s="12">
        <v>4.2662743655755797</v>
      </c>
      <c r="E14" s="1">
        <v>603</v>
      </c>
      <c r="F14" s="12">
        <v>2.9074252651880421</v>
      </c>
      <c r="G14" s="14">
        <v>3528.5360000000001</v>
      </c>
      <c r="H14" s="12">
        <v>2.8752765586916063</v>
      </c>
      <c r="I14" s="14">
        <v>2513.2350000000001</v>
      </c>
      <c r="J14" s="12">
        <v>3.184931070684982</v>
      </c>
      <c r="K14" s="14">
        <v>1013.247</v>
      </c>
      <c r="L14" s="12">
        <v>2.3726885215206583</v>
      </c>
      <c r="M14" s="16" t="s">
        <v>24</v>
      </c>
      <c r="N14" s="17" t="s">
        <v>24</v>
      </c>
      <c r="O14" s="14">
        <v>2.0539999999999998</v>
      </c>
      <c r="P14" s="18">
        <v>0.18599580196427501</v>
      </c>
      <c r="Q14" s="2"/>
    </row>
    <row r="15" spans="1:17" x14ac:dyDescent="0.25">
      <c r="A15" s="9">
        <v>12</v>
      </c>
      <c r="B15" s="8" t="s">
        <v>23</v>
      </c>
      <c r="C15" s="1">
        <v>177</v>
      </c>
      <c r="D15" s="12">
        <v>6.5097462302317028</v>
      </c>
      <c r="E15" s="13">
        <v>1482</v>
      </c>
      <c r="F15" s="12">
        <v>7.1456123432979748</v>
      </c>
      <c r="G15" s="14">
        <v>25031.548999999999</v>
      </c>
      <c r="H15" s="12">
        <v>20.39730530379747</v>
      </c>
      <c r="I15" s="14">
        <v>16423.738000000001</v>
      </c>
      <c r="J15" s="12">
        <v>20.813204277749445</v>
      </c>
      <c r="K15" s="14">
        <v>8597.2939999999999</v>
      </c>
      <c r="L15" s="12">
        <v>20.132012026621769</v>
      </c>
      <c r="M15" s="16" t="s">
        <v>24</v>
      </c>
      <c r="N15" s="17" t="s">
        <v>24</v>
      </c>
      <c r="O15" s="14">
        <v>10.516999999999999</v>
      </c>
      <c r="P15" s="18">
        <v>0.95234559360188931</v>
      </c>
      <c r="Q15" s="4"/>
    </row>
    <row r="16" spans="1:17" ht="15" customHeight="1" x14ac:dyDescent="0.25">
      <c r="A16" s="19" t="s">
        <v>1</v>
      </c>
      <c r="B16" s="19"/>
      <c r="C16" s="20">
        <f>SUBTOTAL(109,C4:C15)</f>
        <v>2719</v>
      </c>
      <c r="D16" s="21">
        <f t="shared" ref="D16:P16" si="0">SUBTOTAL(109,D4:D15)</f>
        <v>100</v>
      </c>
      <c r="E16" s="20">
        <f t="shared" si="0"/>
        <v>20740</v>
      </c>
      <c r="F16" s="21">
        <f t="shared" si="0"/>
        <v>99.999999999999986</v>
      </c>
      <c r="G16" s="20">
        <f t="shared" si="0"/>
        <v>122719.88200000001</v>
      </c>
      <c r="H16" s="21">
        <f t="shared" si="0"/>
        <v>99.999999999999972</v>
      </c>
      <c r="I16" s="20">
        <f t="shared" si="0"/>
        <v>78910.184999999998</v>
      </c>
      <c r="J16" s="21">
        <f t="shared" si="0"/>
        <v>100</v>
      </c>
      <c r="K16" s="20">
        <f t="shared" si="0"/>
        <v>42704.594000000005</v>
      </c>
      <c r="L16" s="21">
        <f t="shared" si="0"/>
        <v>99.999999999999986</v>
      </c>
      <c r="M16" s="20">
        <f t="shared" si="0"/>
        <v>0.77500000000000002</v>
      </c>
      <c r="N16" s="21">
        <f t="shared" si="0"/>
        <v>100</v>
      </c>
      <c r="O16" s="20">
        <f t="shared" si="0"/>
        <v>1104.326</v>
      </c>
      <c r="P16" s="21">
        <f t="shared" si="0"/>
        <v>99.999999999999986</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{5B3E67D3-0071-419F-9887-90D132A01847}</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ignoredErrors>
    <ignoredError sqref="D4:P15 D16:P16" calculatedColumn="1"/>
  </ignoredErrors>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B3E67D3-0071-419F-9887-90D132A01847}">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8ADFA-3C35-4061-B7DF-539AFB6302BE}">
  <sheetPr>
    <pageSetUpPr fitToPage="1"/>
  </sheetPr>
  <dimension ref="A1:Q23"/>
  <sheetViews>
    <sheetView view="pageLayout" zoomScale="90" zoomScaleNormal="100" zoomScalePageLayoutView="90" workbookViewId="0">
      <selection activeCell="J3" sqref="J3"/>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49</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97</v>
      </c>
      <c r="D4" s="12">
        <v>3.588605253422124</v>
      </c>
      <c r="E4" s="13">
        <v>1085</v>
      </c>
      <c r="F4" s="12">
        <v>5.2078333493328213</v>
      </c>
      <c r="G4" s="14">
        <v>7367.1296999999995</v>
      </c>
      <c r="H4" s="12">
        <v>5.6472184126028262</v>
      </c>
      <c r="I4" s="14">
        <v>5888.9393400000017</v>
      </c>
      <c r="J4" s="12">
        <v>7.731273830933767</v>
      </c>
      <c r="K4" s="14">
        <v>1474.6067000000005</v>
      </c>
      <c r="L4" s="12">
        <v>2.7719321774423542</v>
      </c>
      <c r="M4" s="16" t="s">
        <v>24</v>
      </c>
      <c r="N4" s="17" t="s">
        <v>24</v>
      </c>
      <c r="O4" s="14">
        <v>3.5836600000000001</v>
      </c>
      <c r="P4" s="18">
        <v>0.32964640422330349</v>
      </c>
      <c r="Q4" s="3"/>
    </row>
    <row r="5" spans="1:17" x14ac:dyDescent="0.25">
      <c r="A5" s="8" t="s">
        <v>4</v>
      </c>
      <c r="B5" s="8" t="s">
        <v>13</v>
      </c>
      <c r="C5" s="1">
        <v>477</v>
      </c>
      <c r="D5" s="12">
        <v>17.647058823529413</v>
      </c>
      <c r="E5" s="13">
        <v>4072</v>
      </c>
      <c r="F5" s="12">
        <v>19.544974560814055</v>
      </c>
      <c r="G5" s="14">
        <v>19432.491960000007</v>
      </c>
      <c r="H5" s="12">
        <v>14.895832008939442</v>
      </c>
      <c r="I5" s="14">
        <v>9994.6316399999996</v>
      </c>
      <c r="J5" s="12">
        <v>13.121417896648707</v>
      </c>
      <c r="K5" s="14">
        <v>9241.7955000000038</v>
      </c>
      <c r="L5" s="12">
        <v>17.372517243948472</v>
      </c>
      <c r="M5" s="16" t="s">
        <v>24</v>
      </c>
      <c r="N5" s="17" t="s">
        <v>24</v>
      </c>
      <c r="O5" s="14">
        <v>196.06479000000002</v>
      </c>
      <c r="P5" s="12">
        <v>18.035207865226365</v>
      </c>
      <c r="Q5" s="2"/>
    </row>
    <row r="6" spans="1:17" x14ac:dyDescent="0.25">
      <c r="A6" s="8" t="s">
        <v>5</v>
      </c>
      <c r="B6" s="8" t="s">
        <v>14</v>
      </c>
      <c r="C6" s="1">
        <v>58</v>
      </c>
      <c r="D6" s="12">
        <v>2.1457639659637437</v>
      </c>
      <c r="E6" s="13">
        <v>404</v>
      </c>
      <c r="F6" s="12">
        <v>1.9391379475856771</v>
      </c>
      <c r="G6" s="14">
        <v>3112.1493499999992</v>
      </c>
      <c r="H6" s="12">
        <v>2.3855949097909752</v>
      </c>
      <c r="I6" s="14">
        <v>2717.1957699999989</v>
      </c>
      <c r="J6" s="12">
        <v>3.5672611547268738</v>
      </c>
      <c r="K6" s="14">
        <v>394.95356000000004</v>
      </c>
      <c r="L6" s="12">
        <v>0.74242473030904388</v>
      </c>
      <c r="M6" s="16" t="s">
        <v>24</v>
      </c>
      <c r="N6" s="17" t="s">
        <v>24</v>
      </c>
      <c r="O6" s="16" t="s">
        <v>24</v>
      </c>
      <c r="P6" s="17" t="s">
        <v>24</v>
      </c>
      <c r="Q6" s="2"/>
    </row>
    <row r="7" spans="1:17" x14ac:dyDescent="0.25">
      <c r="A7" s="8" t="s">
        <v>6</v>
      </c>
      <c r="B7" s="8" t="s">
        <v>15</v>
      </c>
      <c r="C7" s="1">
        <v>347</v>
      </c>
      <c r="D7" s="12">
        <v>12.837587865334813</v>
      </c>
      <c r="E7" s="13">
        <v>2829</v>
      </c>
      <c r="F7" s="12">
        <v>13.578765479504657</v>
      </c>
      <c r="G7" s="14">
        <v>11573.540290000006</v>
      </c>
      <c r="H7" s="12">
        <v>8.8716111275587686</v>
      </c>
      <c r="I7" s="14">
        <v>6284.9299500000034</v>
      </c>
      <c r="J7" s="12">
        <v>8.2511487461996662</v>
      </c>
      <c r="K7" s="14">
        <v>5229.5229000000027</v>
      </c>
      <c r="L7" s="12">
        <v>9.8303383533939304</v>
      </c>
      <c r="M7" s="14">
        <v>0.62473000000000001</v>
      </c>
      <c r="N7" s="12">
        <v>100</v>
      </c>
      <c r="O7" s="14">
        <v>58.462730000000001</v>
      </c>
      <c r="P7" s="18">
        <v>5.377750323852668</v>
      </c>
      <c r="Q7" s="2"/>
    </row>
    <row r="8" spans="1:17" x14ac:dyDescent="0.25">
      <c r="A8" s="8" t="s">
        <v>7</v>
      </c>
      <c r="B8" s="8" t="s">
        <v>16</v>
      </c>
      <c r="C8" s="1">
        <v>35</v>
      </c>
      <c r="D8" s="12">
        <v>1.2948575656677765</v>
      </c>
      <c r="E8" s="1">
        <v>192</v>
      </c>
      <c r="F8" s="12">
        <v>0.92157050974368826</v>
      </c>
      <c r="G8" s="14">
        <v>193.03758999999999</v>
      </c>
      <c r="H8" s="12">
        <v>0.14797152717054449</v>
      </c>
      <c r="I8" s="14">
        <v>58.825439999999993</v>
      </c>
      <c r="J8" s="12">
        <v>7.7228777307318003E-2</v>
      </c>
      <c r="K8" s="14">
        <v>134.21215000000001</v>
      </c>
      <c r="L8" s="12">
        <v>0.25228895080208152</v>
      </c>
      <c r="M8" s="16" t="s">
        <v>24</v>
      </c>
      <c r="N8" s="17" t="s">
        <v>24</v>
      </c>
      <c r="O8" s="16" t="s">
        <v>24</v>
      </c>
      <c r="P8" s="17" t="s">
        <v>24</v>
      </c>
      <c r="Q8" s="2"/>
    </row>
    <row r="9" spans="1:17" x14ac:dyDescent="0.25">
      <c r="A9" s="8" t="s">
        <v>8</v>
      </c>
      <c r="B9" s="8" t="s">
        <v>17</v>
      </c>
      <c r="C9" s="1">
        <v>81</v>
      </c>
      <c r="D9" s="12">
        <v>2.9966703662597114</v>
      </c>
      <c r="E9" s="13">
        <v>709</v>
      </c>
      <c r="F9" s="12">
        <v>3.4030911010847653</v>
      </c>
      <c r="G9" s="14">
        <v>3170.7746500000007</v>
      </c>
      <c r="H9" s="12">
        <v>2.4305336969558562</v>
      </c>
      <c r="I9" s="14">
        <v>1991.7708500000003</v>
      </c>
      <c r="J9" s="12">
        <v>2.614889534559496</v>
      </c>
      <c r="K9" s="14">
        <v>1176.03943</v>
      </c>
      <c r="L9" s="12">
        <v>2.2106922055609566</v>
      </c>
      <c r="M9" s="16" t="s">
        <v>24</v>
      </c>
      <c r="N9" s="17" t="s">
        <v>24</v>
      </c>
      <c r="O9" s="26">
        <v>2.9643699999999997</v>
      </c>
      <c r="P9" s="18">
        <v>0.27268041926059788</v>
      </c>
      <c r="Q9" s="2"/>
    </row>
    <row r="10" spans="1:17" x14ac:dyDescent="0.25">
      <c r="A10" s="8" t="s">
        <v>9</v>
      </c>
      <c r="B10" s="8" t="s">
        <v>18</v>
      </c>
      <c r="C10" s="1">
        <v>106</v>
      </c>
      <c r="D10" s="12">
        <v>3.9215686274509802</v>
      </c>
      <c r="E10" s="13">
        <v>734</v>
      </c>
      <c r="F10" s="12">
        <v>3.5230872612076416</v>
      </c>
      <c r="G10" s="14">
        <v>2527.7306699999995</v>
      </c>
      <c r="H10" s="12">
        <v>1.9376131224790132</v>
      </c>
      <c r="I10" s="14">
        <v>1635.9534300000003</v>
      </c>
      <c r="J10" s="12">
        <v>2.1477558541102812</v>
      </c>
      <c r="K10" s="14">
        <v>843.61411999999996</v>
      </c>
      <c r="L10" s="12">
        <v>1.5858066592079871</v>
      </c>
      <c r="M10" s="16" t="s">
        <v>24</v>
      </c>
      <c r="N10" s="17" t="s">
        <v>24</v>
      </c>
      <c r="O10" s="14">
        <v>48.163110000000003</v>
      </c>
      <c r="P10" s="18">
        <v>4.430329893938441</v>
      </c>
      <c r="Q10" s="2"/>
    </row>
    <row r="11" spans="1:17" x14ac:dyDescent="0.25">
      <c r="A11" s="8" t="s">
        <v>10</v>
      </c>
      <c r="B11" s="8" t="s">
        <v>19</v>
      </c>
      <c r="C11" s="13">
        <v>989</v>
      </c>
      <c r="D11" s="12">
        <v>36.588975212726602</v>
      </c>
      <c r="E11" s="13">
        <v>7351</v>
      </c>
      <c r="F11" s="12">
        <v>35.283670922530483</v>
      </c>
      <c r="G11" s="14">
        <v>43077.410239999997</v>
      </c>
      <c r="H11" s="12">
        <v>33.020668045870501</v>
      </c>
      <c r="I11" s="14">
        <v>19015.717509999988</v>
      </c>
      <c r="J11" s="12">
        <v>24.96471956552568</v>
      </c>
      <c r="K11" s="14">
        <v>23520.278139999999</v>
      </c>
      <c r="L11" s="12">
        <v>44.212884560106758</v>
      </c>
      <c r="M11" s="16" t="s">
        <v>24</v>
      </c>
      <c r="N11" s="17" t="s">
        <v>24</v>
      </c>
      <c r="O11" s="14">
        <v>541.41458</v>
      </c>
      <c r="P11" s="12">
        <v>49.802539719468392</v>
      </c>
      <c r="Q11" s="2"/>
    </row>
    <row r="12" spans="1:17" x14ac:dyDescent="0.25">
      <c r="A12" s="8" t="s">
        <v>11</v>
      </c>
      <c r="B12" s="8" t="s">
        <v>20</v>
      </c>
      <c r="C12" s="1">
        <v>168</v>
      </c>
      <c r="D12" s="12">
        <v>6.2153163152053281</v>
      </c>
      <c r="E12" s="13">
        <v>1048</v>
      </c>
      <c r="F12" s="12">
        <v>5.0302390323509645</v>
      </c>
      <c r="G12" s="14">
        <v>12289.792949999997</v>
      </c>
      <c r="H12" s="12">
        <v>9.4206492705451339</v>
      </c>
      <c r="I12" s="14">
        <v>9783.4097300000012</v>
      </c>
      <c r="J12" s="12">
        <v>12.844115935969514</v>
      </c>
      <c r="K12" s="14">
        <v>2314.1534899999979</v>
      </c>
      <c r="L12" s="12">
        <v>4.3500931621099479</v>
      </c>
      <c r="M12" s="16" t="s">
        <v>24</v>
      </c>
      <c r="N12" s="17" t="s">
        <v>24</v>
      </c>
      <c r="O12" s="14">
        <v>192.22972000000001</v>
      </c>
      <c r="P12" s="18">
        <v>17.682435270882969</v>
      </c>
      <c r="Q12" s="2"/>
    </row>
    <row r="13" spans="1:17" x14ac:dyDescent="0.25">
      <c r="A13" s="9">
        <v>10</v>
      </c>
      <c r="B13" s="8" t="s">
        <v>21</v>
      </c>
      <c r="C13" s="1">
        <v>36</v>
      </c>
      <c r="D13" s="12">
        <v>1.3318534961154271</v>
      </c>
      <c r="E13" s="13">
        <v>169</v>
      </c>
      <c r="F13" s="12">
        <v>0.81117404243064228</v>
      </c>
      <c r="G13" s="14">
        <v>537.85697999999991</v>
      </c>
      <c r="H13" s="12">
        <v>0.41229026289613852</v>
      </c>
      <c r="I13" s="14">
        <v>70.138529999999989</v>
      </c>
      <c r="J13" s="12">
        <v>9.2081128743493348E-2</v>
      </c>
      <c r="K13" s="14">
        <v>467.71845000000002</v>
      </c>
      <c r="L13" s="12">
        <v>0.87920651760124402</v>
      </c>
      <c r="M13" s="16" t="s">
        <v>24</v>
      </c>
      <c r="N13" s="17" t="s">
        <v>24</v>
      </c>
      <c r="O13" s="16" t="s">
        <v>24</v>
      </c>
      <c r="P13" s="17" t="s">
        <v>24</v>
      </c>
      <c r="Q13" s="2"/>
    </row>
    <row r="14" spans="1:17" x14ac:dyDescent="0.25">
      <c r="A14" s="9">
        <v>11</v>
      </c>
      <c r="B14" s="8" t="s">
        <v>22</v>
      </c>
      <c r="C14" s="1">
        <v>113</v>
      </c>
      <c r="D14" s="12">
        <v>4.1805401405845357</v>
      </c>
      <c r="E14" s="1">
        <v>667</v>
      </c>
      <c r="F14" s="12">
        <v>3.2014975520783335</v>
      </c>
      <c r="G14" s="14">
        <v>3742.5794799999994</v>
      </c>
      <c r="H14" s="12">
        <v>2.8688464314786679</v>
      </c>
      <c r="I14" s="14">
        <v>2574.4625900000001</v>
      </c>
      <c r="J14" s="12">
        <v>3.3798743885150908</v>
      </c>
      <c r="K14" s="14">
        <v>1166.0631400000004</v>
      </c>
      <c r="L14" s="12">
        <v>2.1919390022407117</v>
      </c>
      <c r="M14" s="16" t="s">
        <v>24</v>
      </c>
      <c r="N14" s="17" t="s">
        <v>24</v>
      </c>
      <c r="O14" s="14">
        <v>2.05375</v>
      </c>
      <c r="P14" s="18">
        <v>0.18891616466785618</v>
      </c>
      <c r="Q14" s="2"/>
    </row>
    <row r="15" spans="1:17" x14ac:dyDescent="0.25">
      <c r="A15" s="9">
        <v>12</v>
      </c>
      <c r="B15" s="8" t="s">
        <v>23</v>
      </c>
      <c r="C15" s="1">
        <v>196</v>
      </c>
      <c r="D15" s="12">
        <v>7.2512023677395483</v>
      </c>
      <c r="E15" s="13">
        <v>1574</v>
      </c>
      <c r="F15" s="12">
        <v>7.5549582413362781</v>
      </c>
      <c r="G15" s="14">
        <v>23431.407819999997</v>
      </c>
      <c r="H15" s="12">
        <v>17.961171183712139</v>
      </c>
      <c r="I15" s="14">
        <v>16154.388199999996</v>
      </c>
      <c r="J15" s="12">
        <v>21.208233186760111</v>
      </c>
      <c r="K15" s="14">
        <v>7234.8339099999994</v>
      </c>
      <c r="L15" s="12">
        <v>13.599876437276512</v>
      </c>
      <c r="M15" s="16" t="s">
        <v>24</v>
      </c>
      <c r="N15" s="17" t="s">
        <v>24</v>
      </c>
      <c r="O15" s="14">
        <v>42.185720000000003</v>
      </c>
      <c r="P15" s="18">
        <v>3.8804939384794039</v>
      </c>
      <c r="Q15" s="4"/>
    </row>
    <row r="16" spans="1:17" ht="15" customHeight="1" x14ac:dyDescent="0.25">
      <c r="A16" s="19" t="s">
        <v>1</v>
      </c>
      <c r="B16" s="19"/>
      <c r="C16" s="20">
        <v>2703</v>
      </c>
      <c r="D16" s="21">
        <v>100.00000000000001</v>
      </c>
      <c r="E16" s="20">
        <v>20834</v>
      </c>
      <c r="F16" s="21">
        <v>100.00000000000001</v>
      </c>
      <c r="G16" s="20">
        <v>130455.90168</v>
      </c>
      <c r="H16" s="21">
        <v>100.00000000000001</v>
      </c>
      <c r="I16" s="20">
        <v>76170.362979999991</v>
      </c>
      <c r="J16" s="21">
        <v>99.999999999999986</v>
      </c>
      <c r="K16" s="20">
        <v>53197.791490000003</v>
      </c>
      <c r="L16" s="21">
        <v>100</v>
      </c>
      <c r="M16" s="20">
        <v>0.62473000000000001</v>
      </c>
      <c r="N16" s="21">
        <v>100</v>
      </c>
      <c r="O16" s="20">
        <v>1087.1224300000001</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{86E341B3-829F-4CC9-A560-1BBFCBE0BF50}</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6E341B3-829F-4CC9-A560-1BBFCBE0BF50}">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EC781-C46D-4959-92F0-179E8FA767F5}">
  <sheetPr>
    <pageSetUpPr fitToPage="1"/>
  </sheetPr>
  <dimension ref="A1:Q23"/>
  <sheetViews>
    <sheetView view="pageLayout" zoomScale="90" zoomScaleNormal="100" zoomScalePageLayoutView="90" workbookViewId="0">
      <selection activeCell="P9" sqref="P9"/>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50</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101</v>
      </c>
      <c r="D4" s="12">
        <v>3.8876058506543494</v>
      </c>
      <c r="E4" s="13">
        <v>1129</v>
      </c>
      <c r="F4" s="12">
        <v>5.6183130131873602</v>
      </c>
      <c r="G4" s="14">
        <v>7425.0554599999987</v>
      </c>
      <c r="H4" s="12">
        <v>5.6546529975434137</v>
      </c>
      <c r="I4" s="14">
        <v>5834.8487600000017</v>
      </c>
      <c r="J4" s="12">
        <v>7.9067606958395213</v>
      </c>
      <c r="K4" s="14">
        <v>1548.6966600000001</v>
      </c>
      <c r="L4" s="12">
        <v>2.7393630493980128</v>
      </c>
      <c r="M4" s="16" t="s">
        <v>24</v>
      </c>
      <c r="N4" s="17" t="s">
        <v>24</v>
      </c>
      <c r="O4" s="14">
        <v>41.510040000000004</v>
      </c>
      <c r="P4" s="18">
        <v>4.2436740437005787</v>
      </c>
      <c r="Q4" s="3"/>
    </row>
    <row r="5" spans="1:17" x14ac:dyDescent="0.25">
      <c r="A5" s="8" t="s">
        <v>4</v>
      </c>
      <c r="B5" s="8" t="s">
        <v>13</v>
      </c>
      <c r="C5" s="1">
        <v>452</v>
      </c>
      <c r="D5" s="12">
        <v>17.39799846035412</v>
      </c>
      <c r="E5" s="13">
        <v>4023</v>
      </c>
      <c r="F5" s="12">
        <v>20.019905449116695</v>
      </c>
      <c r="G5" s="14">
        <v>21580.321769999977</v>
      </c>
      <c r="H5" s="12">
        <v>16.434790533494787</v>
      </c>
      <c r="I5" s="14">
        <v>9287.7449500000002</v>
      </c>
      <c r="J5" s="12">
        <v>12.585754960278006</v>
      </c>
      <c r="K5" s="14">
        <v>12204.797100000003</v>
      </c>
      <c r="L5" s="12">
        <v>21.588068899909704</v>
      </c>
      <c r="M5" s="16" t="s">
        <v>24</v>
      </c>
      <c r="N5" s="17" t="s">
        <v>24</v>
      </c>
      <c r="O5" s="14">
        <v>87.779700000000005</v>
      </c>
      <c r="P5" s="12">
        <v>8.9739358105611</v>
      </c>
      <c r="Q5" s="2"/>
    </row>
    <row r="6" spans="1:17" x14ac:dyDescent="0.25">
      <c r="A6" s="8" t="s">
        <v>5</v>
      </c>
      <c r="B6" s="8" t="s">
        <v>14</v>
      </c>
      <c r="C6" s="1">
        <v>53</v>
      </c>
      <c r="D6" s="12">
        <v>2.0400307929176291</v>
      </c>
      <c r="E6" s="13">
        <v>406</v>
      </c>
      <c r="F6" s="12">
        <v>2.0204030853446131</v>
      </c>
      <c r="G6" s="14">
        <v>3130.9355699999996</v>
      </c>
      <c r="H6" s="12">
        <v>2.3844069988961127</v>
      </c>
      <c r="I6" s="14">
        <v>2745.5939299999995</v>
      </c>
      <c r="J6" s="12">
        <v>3.7205341672745531</v>
      </c>
      <c r="K6" s="14">
        <v>385.34164000000004</v>
      </c>
      <c r="L6" s="12">
        <v>0.68159935852798403</v>
      </c>
      <c r="M6" s="16" t="s">
        <v>24</v>
      </c>
      <c r="N6" s="17" t="s">
        <v>24</v>
      </c>
      <c r="O6" s="16" t="s">
        <v>24</v>
      </c>
      <c r="P6" s="17" t="s">
        <v>24</v>
      </c>
      <c r="Q6" s="2"/>
    </row>
    <row r="7" spans="1:17" x14ac:dyDescent="0.25">
      <c r="A7" s="8" t="s">
        <v>6</v>
      </c>
      <c r="B7" s="8" t="s">
        <v>15</v>
      </c>
      <c r="C7" s="1">
        <v>351</v>
      </c>
      <c r="D7" s="12">
        <v>13.510392609699769</v>
      </c>
      <c r="E7" s="13">
        <v>2928</v>
      </c>
      <c r="F7" s="12">
        <v>14.570788753421249</v>
      </c>
      <c r="G7" s="14">
        <v>11852.625179999999</v>
      </c>
      <c r="H7" s="12">
        <v>9.0265295476790346</v>
      </c>
      <c r="I7" s="14">
        <v>6079.9902899999997</v>
      </c>
      <c r="J7" s="12">
        <v>8.2389501824993179</v>
      </c>
      <c r="K7" s="14">
        <v>5664.7089400000004</v>
      </c>
      <c r="L7" s="12">
        <v>10.019841042228752</v>
      </c>
      <c r="M7" s="16" t="s">
        <v>24</v>
      </c>
      <c r="N7" s="17" t="s">
        <v>24</v>
      </c>
      <c r="O7" s="14">
        <v>107.92596999999999</v>
      </c>
      <c r="P7" s="18">
        <v>11.03353881447012</v>
      </c>
      <c r="Q7" s="2"/>
    </row>
    <row r="8" spans="1:17" x14ac:dyDescent="0.25">
      <c r="A8" s="8" t="s">
        <v>7</v>
      </c>
      <c r="B8" s="8" t="s">
        <v>16</v>
      </c>
      <c r="C8" s="1">
        <v>38</v>
      </c>
      <c r="D8" s="12">
        <v>1.4626635873749037</v>
      </c>
      <c r="E8" s="1">
        <v>226</v>
      </c>
      <c r="F8" s="12">
        <v>1.1246578750933067</v>
      </c>
      <c r="G8" s="14">
        <v>178.30870999999999</v>
      </c>
      <c r="H8" s="12">
        <v>0.13579344786329708</v>
      </c>
      <c r="I8" s="14">
        <v>52.214669999999998</v>
      </c>
      <c r="J8" s="12">
        <v>7.0755715783493739E-2</v>
      </c>
      <c r="K8" s="14">
        <v>126.09403999999998</v>
      </c>
      <c r="L8" s="12">
        <v>0.22303745003577069</v>
      </c>
      <c r="M8" s="16" t="s">
        <v>24</v>
      </c>
      <c r="N8" s="17" t="s">
        <v>24</v>
      </c>
      <c r="O8" s="16" t="s">
        <v>24</v>
      </c>
      <c r="P8" s="17" t="s">
        <v>24</v>
      </c>
      <c r="Q8" s="2"/>
    </row>
    <row r="9" spans="1:17" x14ac:dyDescent="0.25">
      <c r="A9" s="8" t="s">
        <v>8</v>
      </c>
      <c r="B9" s="8" t="s">
        <v>17</v>
      </c>
      <c r="C9" s="1">
        <v>76</v>
      </c>
      <c r="D9" s="12">
        <v>2.9253271747498073</v>
      </c>
      <c r="E9" s="13">
        <v>739</v>
      </c>
      <c r="F9" s="12">
        <v>3.6775317243095298</v>
      </c>
      <c r="G9" s="14">
        <v>2755.4505500000005</v>
      </c>
      <c r="H9" s="12">
        <v>2.0984512231697394</v>
      </c>
      <c r="I9" s="14">
        <v>1542.2298000000003</v>
      </c>
      <c r="J9" s="12">
        <v>2.0898642738072351</v>
      </c>
      <c r="K9" s="14">
        <v>1213.22075</v>
      </c>
      <c r="L9" s="12">
        <v>2.145967108441329</v>
      </c>
      <c r="M9" s="16" t="s">
        <v>24</v>
      </c>
      <c r="N9" s="17" t="s">
        <v>24</v>
      </c>
      <c r="O9" s="16" t="s">
        <v>24</v>
      </c>
      <c r="P9" s="17" t="s">
        <v>24</v>
      </c>
      <c r="Q9" s="2"/>
    </row>
    <row r="10" spans="1:17" x14ac:dyDescent="0.25">
      <c r="A10" s="8" t="s">
        <v>9</v>
      </c>
      <c r="B10" s="8" t="s">
        <v>18</v>
      </c>
      <c r="C10" s="1">
        <v>106</v>
      </c>
      <c r="D10" s="12">
        <v>4.0800615858352582</v>
      </c>
      <c r="E10" s="13">
        <v>834</v>
      </c>
      <c r="F10" s="12">
        <v>4.150286140831053</v>
      </c>
      <c r="G10" s="14">
        <v>2848.7153499999995</v>
      </c>
      <c r="H10" s="12">
        <v>2.1694783129640669</v>
      </c>
      <c r="I10" s="14">
        <v>1873.3373200000001</v>
      </c>
      <c r="J10" s="12">
        <v>2.5385456420682515</v>
      </c>
      <c r="K10" s="14">
        <v>894.38697999999988</v>
      </c>
      <c r="L10" s="12">
        <v>1.5820080898700197</v>
      </c>
      <c r="M10" s="16" t="s">
        <v>24</v>
      </c>
      <c r="N10" s="17" t="s">
        <v>24</v>
      </c>
      <c r="O10" s="14">
        <v>80.991079999999997</v>
      </c>
      <c r="P10" s="18">
        <v>8.2799183996757666</v>
      </c>
      <c r="Q10" s="2"/>
    </row>
    <row r="11" spans="1:17" x14ac:dyDescent="0.25">
      <c r="A11" s="8" t="s">
        <v>10</v>
      </c>
      <c r="B11" s="8" t="s">
        <v>19</v>
      </c>
      <c r="C11" s="13">
        <v>950</v>
      </c>
      <c r="D11" s="12">
        <v>36.566589684372595</v>
      </c>
      <c r="E11" s="13">
        <v>6585</v>
      </c>
      <c r="F11" s="12">
        <v>32.76934560836029</v>
      </c>
      <c r="G11" s="14">
        <v>41852.361160000059</v>
      </c>
      <c r="H11" s="12">
        <v>31.873240646159957</v>
      </c>
      <c r="I11" s="14">
        <v>18204.610759999985</v>
      </c>
      <c r="J11" s="12">
        <v>24.668934322168287</v>
      </c>
      <c r="K11" s="14">
        <v>23187.025689999955</v>
      </c>
      <c r="L11" s="12">
        <v>41.013636202087724</v>
      </c>
      <c r="M11" s="16" t="s">
        <v>24</v>
      </c>
      <c r="N11" s="17" t="s">
        <v>24</v>
      </c>
      <c r="O11" s="14">
        <v>460.72471000000007</v>
      </c>
      <c r="P11" s="12">
        <v>47.101026477413093</v>
      </c>
      <c r="Q11" s="2"/>
    </row>
    <row r="12" spans="1:17" x14ac:dyDescent="0.25">
      <c r="A12" s="8" t="s">
        <v>11</v>
      </c>
      <c r="B12" s="8" t="s">
        <v>20</v>
      </c>
      <c r="C12" s="1">
        <v>164</v>
      </c>
      <c r="D12" s="12">
        <v>6.3125481139337953</v>
      </c>
      <c r="E12" s="13">
        <v>935</v>
      </c>
      <c r="F12" s="12">
        <v>4.6528987310276184</v>
      </c>
      <c r="G12" s="14">
        <v>12343.661850000004</v>
      </c>
      <c r="H12" s="12">
        <v>9.4004852700137018</v>
      </c>
      <c r="I12" s="14">
        <v>9806.6086000000032</v>
      </c>
      <c r="J12" s="12">
        <v>13.288863281173006</v>
      </c>
      <c r="K12" s="14">
        <v>2344.8235399999994</v>
      </c>
      <c r="L12" s="12">
        <v>4.1475668726725621</v>
      </c>
      <c r="M12" s="16" t="s">
        <v>24</v>
      </c>
      <c r="N12" s="17" t="s">
        <v>24</v>
      </c>
      <c r="O12" s="14">
        <v>192.22972000000001</v>
      </c>
      <c r="P12" s="18">
        <v>19.652119660492499</v>
      </c>
      <c r="Q12" s="2"/>
    </row>
    <row r="13" spans="1:17" x14ac:dyDescent="0.25">
      <c r="A13" s="9">
        <v>10</v>
      </c>
      <c r="B13" s="8" t="s">
        <v>21</v>
      </c>
      <c r="C13" s="1">
        <v>37</v>
      </c>
      <c r="D13" s="12">
        <v>1.4241724403387219</v>
      </c>
      <c r="E13" s="13">
        <v>206</v>
      </c>
      <c r="F13" s="12">
        <v>1.0251306295098284</v>
      </c>
      <c r="G13" s="14">
        <v>774.70114000000024</v>
      </c>
      <c r="H13" s="12">
        <v>0.58998429669659347</v>
      </c>
      <c r="I13" s="14">
        <v>75.987909999999999</v>
      </c>
      <c r="J13" s="12">
        <v>0.10297065868541735</v>
      </c>
      <c r="K13" s="14">
        <v>698.71322999999995</v>
      </c>
      <c r="L13" s="12">
        <v>1.2358967729597448</v>
      </c>
      <c r="M13" s="16" t="s">
        <v>24</v>
      </c>
      <c r="N13" s="17" t="s">
        <v>24</v>
      </c>
      <c r="O13" s="16" t="s">
        <v>24</v>
      </c>
      <c r="P13" s="17" t="s">
        <v>24</v>
      </c>
      <c r="Q13" s="2"/>
    </row>
    <row r="14" spans="1:17" x14ac:dyDescent="0.25">
      <c r="A14" s="9">
        <v>11</v>
      </c>
      <c r="B14" s="8" t="s">
        <v>22</v>
      </c>
      <c r="C14" s="1">
        <v>110</v>
      </c>
      <c r="D14" s="12">
        <v>4.2340261739799843</v>
      </c>
      <c r="E14" s="1">
        <v>623</v>
      </c>
      <c r="F14" s="12">
        <v>3.1002736999253546</v>
      </c>
      <c r="G14" s="14">
        <v>3689.3748799999998</v>
      </c>
      <c r="H14" s="12">
        <v>2.8096941277598719</v>
      </c>
      <c r="I14" s="14">
        <v>2489.9732300000001</v>
      </c>
      <c r="J14" s="12">
        <v>3.3741444343206211</v>
      </c>
      <c r="K14" s="14">
        <v>1197.3479</v>
      </c>
      <c r="L14" s="12">
        <v>2.117890920313799</v>
      </c>
      <c r="M14" s="16" t="s">
        <v>24</v>
      </c>
      <c r="N14" s="17" t="s">
        <v>24</v>
      </c>
      <c r="O14" s="14">
        <v>2.05375</v>
      </c>
      <c r="P14" s="18">
        <v>0.20995994143224295</v>
      </c>
      <c r="Q14" s="2"/>
    </row>
    <row r="15" spans="1:17" x14ac:dyDescent="0.25">
      <c r="A15" s="9">
        <v>12</v>
      </c>
      <c r="B15" s="8" t="s">
        <v>23</v>
      </c>
      <c r="C15" s="1">
        <v>160</v>
      </c>
      <c r="D15" s="12">
        <v>6.1585835257890684</v>
      </c>
      <c r="E15" s="13">
        <v>1461</v>
      </c>
      <c r="F15" s="12">
        <v>7.270465289873103</v>
      </c>
      <c r="G15" s="14">
        <v>22877.261230000011</v>
      </c>
      <c r="H15" s="12">
        <v>17.422492597759437</v>
      </c>
      <c r="I15" s="14">
        <v>15802.551650000009</v>
      </c>
      <c r="J15" s="12">
        <v>21.413921666102276</v>
      </c>
      <c r="K15" s="14">
        <v>7069.7617600000003</v>
      </c>
      <c r="L15" s="12">
        <v>12.505124233554596</v>
      </c>
      <c r="M15" s="16" t="s">
        <v>24</v>
      </c>
      <c r="N15" s="17" t="s">
        <v>24</v>
      </c>
      <c r="O15" s="14">
        <v>4.9478100000000005</v>
      </c>
      <c r="P15" s="18">
        <v>0.50582685225459101</v>
      </c>
      <c r="Q15" s="4"/>
    </row>
    <row r="16" spans="1:17" ht="15" customHeight="1" x14ac:dyDescent="0.25">
      <c r="A16" s="19" t="s">
        <v>1</v>
      </c>
      <c r="B16" s="19"/>
      <c r="C16" s="20">
        <v>2598</v>
      </c>
      <c r="D16" s="21">
        <v>100.00000000000001</v>
      </c>
      <c r="E16" s="20">
        <v>20095</v>
      </c>
      <c r="F16" s="21">
        <v>100</v>
      </c>
      <c r="G16" s="20">
        <v>131308.77285000004</v>
      </c>
      <c r="H16" s="21">
        <v>100</v>
      </c>
      <c r="I16" s="20">
        <v>73795.69187000001</v>
      </c>
      <c r="J16" s="21">
        <v>100</v>
      </c>
      <c r="K16" s="20">
        <v>56534.918229999959</v>
      </c>
      <c r="L16" s="21">
        <v>99.999999999999986</v>
      </c>
      <c r="M16" s="16" t="s">
        <v>24</v>
      </c>
      <c r="N16" s="17" t="s">
        <v>24</v>
      </c>
      <c r="O16" s="20">
        <v>978.16278000000023</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{C46CEE46-118D-4C48-86D5-DDC7BFB11A25}</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46CEE46-118D-4C48-86D5-DDC7BFB11A25}">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AC627-D81B-4281-904F-282643A796AF}">
  <sheetPr>
    <pageSetUpPr fitToPage="1"/>
  </sheetPr>
  <dimension ref="A1:Q23"/>
  <sheetViews>
    <sheetView view="pageLayout" zoomScaleNormal="100" workbookViewId="0">
      <selection activeCell="P15" sqref="P15"/>
    </sheetView>
  </sheetViews>
  <sheetFormatPr defaultColWidth="2.7109375" defaultRowHeight="15" x14ac:dyDescent="0.25"/>
  <cols>
    <col min="1" max="1" width="6.28515625" customWidth="1"/>
    <col min="2" max="2" width="27.140625" customWidth="1"/>
    <col min="3" max="3" width="10" customWidth="1"/>
    <col min="4" max="4" width="9.42578125" customWidth="1"/>
    <col min="5" max="6" width="10" customWidth="1"/>
    <col min="7" max="7" width="15.85546875" customWidth="1"/>
    <col min="8" max="10" width="10" customWidth="1"/>
    <col min="11" max="11" width="14.28515625" customWidth="1"/>
    <col min="12" max="12" width="10" customWidth="1"/>
    <col min="13" max="13" width="12.7109375" customWidth="1"/>
    <col min="14" max="16" width="10" customWidth="1"/>
  </cols>
  <sheetData>
    <row r="1" spans="1:17" ht="15" customHeight="1" x14ac:dyDescent="0.25">
      <c r="A1" s="31" t="s">
        <v>51</v>
      </c>
      <c r="B1" s="32"/>
      <c r="C1" s="32"/>
      <c r="D1" s="32"/>
      <c r="E1" s="32"/>
      <c r="F1" s="32"/>
      <c r="G1" s="32"/>
      <c r="H1" s="32"/>
      <c r="I1" s="32"/>
      <c r="J1" s="32"/>
      <c r="K1" s="32"/>
      <c r="L1" s="32"/>
      <c r="M1" s="32"/>
      <c r="N1" s="32"/>
      <c r="O1" s="32"/>
      <c r="P1" s="32"/>
    </row>
    <row r="2" spans="1:17" ht="16.5" customHeight="1" x14ac:dyDescent="0.25">
      <c r="B2" s="33"/>
      <c r="C2" s="33"/>
      <c r="D2" s="33"/>
      <c r="E2" s="33"/>
      <c r="F2" s="33"/>
      <c r="G2" s="33"/>
      <c r="H2" s="33"/>
      <c r="I2" s="33"/>
      <c r="J2" s="33"/>
      <c r="K2" s="33"/>
      <c r="L2" s="33"/>
      <c r="M2" s="33"/>
      <c r="N2" s="33" t="s">
        <v>2</v>
      </c>
      <c r="O2" s="33"/>
      <c r="P2" s="33"/>
      <c r="Q2" s="33"/>
    </row>
    <row r="3" spans="1:17" ht="90" x14ac:dyDescent="0.25">
      <c r="A3" s="10" t="s">
        <v>27</v>
      </c>
      <c r="B3" s="11" t="s">
        <v>40</v>
      </c>
      <c r="C3" s="10" t="s">
        <v>28</v>
      </c>
      <c r="D3" s="10" t="s">
        <v>29</v>
      </c>
      <c r="E3" s="10" t="s">
        <v>30</v>
      </c>
      <c r="F3" s="10" t="s">
        <v>31</v>
      </c>
      <c r="G3" s="10" t="s">
        <v>41</v>
      </c>
      <c r="H3" s="10" t="s">
        <v>42</v>
      </c>
      <c r="I3" s="10" t="s">
        <v>32</v>
      </c>
      <c r="J3" s="10" t="s">
        <v>33</v>
      </c>
      <c r="K3" s="10" t="s">
        <v>34</v>
      </c>
      <c r="L3" s="10" t="s">
        <v>35</v>
      </c>
      <c r="M3" s="10" t="s">
        <v>36</v>
      </c>
      <c r="N3" s="10" t="s">
        <v>37</v>
      </c>
      <c r="O3" s="10" t="s">
        <v>38</v>
      </c>
      <c r="P3" s="10" t="s">
        <v>39</v>
      </c>
      <c r="Q3" s="1"/>
    </row>
    <row r="4" spans="1:17" x14ac:dyDescent="0.25">
      <c r="A4" s="8" t="s">
        <v>3</v>
      </c>
      <c r="B4" s="8" t="s">
        <v>12</v>
      </c>
      <c r="C4" s="1">
        <v>110</v>
      </c>
      <c r="D4" s="12">
        <v>3.8488453463960814</v>
      </c>
      <c r="E4" s="13">
        <v>1139</v>
      </c>
      <c r="F4" s="12">
        <v>5.1184110007639418</v>
      </c>
      <c r="G4" s="14">
        <v>5975.3286700000008</v>
      </c>
      <c r="H4" s="12">
        <v>4.3104487351536012</v>
      </c>
      <c r="I4" s="14">
        <v>4556.8478900000018</v>
      </c>
      <c r="J4" s="12">
        <v>5.827767464752613</v>
      </c>
      <c r="K4" s="14">
        <v>1409.8161900000002</v>
      </c>
      <c r="L4" s="12">
        <v>2.4091134746228926</v>
      </c>
      <c r="M4" s="16" t="s">
        <v>24</v>
      </c>
      <c r="N4" s="17" t="s">
        <v>24</v>
      </c>
      <c r="O4" s="14">
        <v>8.6645799999999991</v>
      </c>
      <c r="P4" s="18">
        <v>0.45313037979495507</v>
      </c>
      <c r="Q4" s="3"/>
    </row>
    <row r="5" spans="1:17" x14ac:dyDescent="0.25">
      <c r="A5" s="8" t="s">
        <v>4</v>
      </c>
      <c r="B5" s="8" t="s">
        <v>13</v>
      </c>
      <c r="C5" s="1">
        <v>486</v>
      </c>
      <c r="D5" s="12">
        <v>17.004898530440869</v>
      </c>
      <c r="E5" s="13">
        <v>3993</v>
      </c>
      <c r="F5" s="12">
        <v>17.943648047454275</v>
      </c>
      <c r="G5" s="14">
        <v>20608.702699999976</v>
      </c>
      <c r="H5" s="12">
        <v>14.866589168955535</v>
      </c>
      <c r="I5" s="14">
        <v>8123.9656599999989</v>
      </c>
      <c r="J5" s="12">
        <v>10.389765886636928</v>
      </c>
      <c r="K5" s="14">
        <v>12394.32967000001</v>
      </c>
      <c r="L5" s="12">
        <v>21.179602581323266</v>
      </c>
      <c r="M5" s="16" t="s">
        <v>24</v>
      </c>
      <c r="N5" s="17" t="s">
        <v>24</v>
      </c>
      <c r="O5" s="14">
        <v>90.407449999999997</v>
      </c>
      <c r="P5" s="12">
        <v>4.7280263041940191</v>
      </c>
      <c r="Q5" s="2"/>
    </row>
    <row r="6" spans="1:17" x14ac:dyDescent="0.25">
      <c r="A6" s="8" t="s">
        <v>5</v>
      </c>
      <c r="B6" s="8" t="s">
        <v>14</v>
      </c>
      <c r="C6" s="1">
        <v>63</v>
      </c>
      <c r="D6" s="12">
        <v>2.2043386983904827</v>
      </c>
      <c r="E6" s="13">
        <v>548</v>
      </c>
      <c r="F6" s="12">
        <v>2.4625893138003865</v>
      </c>
      <c r="G6" s="14">
        <v>3365.0282899999988</v>
      </c>
      <c r="H6" s="12">
        <v>2.4274450390001019</v>
      </c>
      <c r="I6" s="14">
        <v>2842.7959899999996</v>
      </c>
      <c r="J6" s="12">
        <v>3.6356609611235426</v>
      </c>
      <c r="K6" s="14">
        <v>522.23230999999998</v>
      </c>
      <c r="L6" s="12">
        <v>0.89239782024665171</v>
      </c>
      <c r="M6" s="16" t="s">
        <v>24</v>
      </c>
      <c r="N6" s="17" t="s">
        <v>24</v>
      </c>
      <c r="O6" s="16" t="s">
        <v>24</v>
      </c>
      <c r="P6" s="17" t="s">
        <v>24</v>
      </c>
      <c r="Q6" s="2"/>
    </row>
    <row r="7" spans="1:17" x14ac:dyDescent="0.25">
      <c r="A7" s="8" t="s">
        <v>6</v>
      </c>
      <c r="B7" s="8" t="s">
        <v>15</v>
      </c>
      <c r="C7" s="1">
        <v>360</v>
      </c>
      <c r="D7" s="12">
        <v>12.596221133659903</v>
      </c>
      <c r="E7" s="13">
        <v>3073</v>
      </c>
      <c r="F7" s="12">
        <v>13.809374016986473</v>
      </c>
      <c r="G7" s="14">
        <v>12204.100279999997</v>
      </c>
      <c r="H7" s="12">
        <v>8.8037247021616452</v>
      </c>
      <c r="I7" s="14">
        <v>6216.1545800000031</v>
      </c>
      <c r="J7" s="12">
        <v>7.9498601427305822</v>
      </c>
      <c r="K7" s="14">
        <v>5904.1054899999999</v>
      </c>
      <c r="L7" s="12">
        <v>10.089017414074378</v>
      </c>
      <c r="M7" s="16" t="s">
        <v>24</v>
      </c>
      <c r="N7" s="17" t="s">
        <v>24</v>
      </c>
      <c r="O7" s="14">
        <v>83.840220000000002</v>
      </c>
      <c r="P7" s="18">
        <v>4.3845807564466588</v>
      </c>
      <c r="Q7" s="2"/>
    </row>
    <row r="8" spans="1:17" x14ac:dyDescent="0.25">
      <c r="A8" s="8" t="s">
        <v>7</v>
      </c>
      <c r="B8" s="8" t="s">
        <v>16</v>
      </c>
      <c r="C8" s="1">
        <v>32</v>
      </c>
      <c r="D8" s="12">
        <v>1.119664100769769</v>
      </c>
      <c r="E8" s="1">
        <v>226</v>
      </c>
      <c r="F8" s="12">
        <v>1.0155934031366558</v>
      </c>
      <c r="G8" s="14">
        <v>149.61870000000002</v>
      </c>
      <c r="H8" s="12">
        <v>0.10793108995129569</v>
      </c>
      <c r="I8" s="14">
        <v>72.041119999999992</v>
      </c>
      <c r="J8" s="12">
        <v>9.2133620738509781E-2</v>
      </c>
      <c r="K8" s="14">
        <v>77.577590000000001</v>
      </c>
      <c r="L8" s="12">
        <v>0.13256566261859296</v>
      </c>
      <c r="M8" s="16" t="s">
        <v>24</v>
      </c>
      <c r="N8" s="17" t="s">
        <v>24</v>
      </c>
      <c r="O8" s="16" t="s">
        <v>24</v>
      </c>
      <c r="P8" s="17" t="s">
        <v>24</v>
      </c>
      <c r="Q8" s="2"/>
    </row>
    <row r="9" spans="1:17" x14ac:dyDescent="0.25">
      <c r="A9" s="8" t="s">
        <v>8</v>
      </c>
      <c r="B9" s="8" t="s">
        <v>17</v>
      </c>
      <c r="C9" s="1">
        <v>81</v>
      </c>
      <c r="D9" s="12">
        <v>2.834149755073478</v>
      </c>
      <c r="E9" s="13">
        <v>851</v>
      </c>
      <c r="F9" s="12">
        <v>3.8242034781827168</v>
      </c>
      <c r="G9" s="14">
        <v>3380.7341200000005</v>
      </c>
      <c r="H9" s="12">
        <v>2.4387748216441829</v>
      </c>
      <c r="I9" s="14">
        <v>2064.5986400000002</v>
      </c>
      <c r="J9" s="12">
        <v>2.6404218601127125</v>
      </c>
      <c r="K9" s="14">
        <v>1316.1354799999995</v>
      </c>
      <c r="L9" s="12">
        <v>2.2490305770266881</v>
      </c>
      <c r="M9" s="16" t="s">
        <v>24</v>
      </c>
      <c r="N9" s="17" t="s">
        <v>24</v>
      </c>
      <c r="O9" s="16" t="s">
        <v>24</v>
      </c>
      <c r="P9" s="17" t="s">
        <v>24</v>
      </c>
      <c r="Q9" s="2"/>
    </row>
    <row r="10" spans="1:17" x14ac:dyDescent="0.25">
      <c r="A10" s="8" t="s">
        <v>9</v>
      </c>
      <c r="B10" s="8" t="s">
        <v>18</v>
      </c>
      <c r="C10" s="1">
        <v>110</v>
      </c>
      <c r="D10" s="12">
        <v>3.8488453463960814</v>
      </c>
      <c r="E10" s="13">
        <v>912</v>
      </c>
      <c r="F10" s="12">
        <v>4.0983238215072122</v>
      </c>
      <c r="G10" s="14">
        <v>3204.6271699999998</v>
      </c>
      <c r="H10" s="12">
        <v>2.3117357880106972</v>
      </c>
      <c r="I10" s="14">
        <v>2402.285710000001</v>
      </c>
      <c r="J10" s="12">
        <v>3.0722909431541572</v>
      </c>
      <c r="K10" s="14">
        <v>705.94457999999997</v>
      </c>
      <c r="L10" s="12">
        <v>1.2063278972665212</v>
      </c>
      <c r="M10" s="16" t="s">
        <v>24</v>
      </c>
      <c r="N10" s="17" t="s">
        <v>24</v>
      </c>
      <c r="O10" s="14">
        <v>96.396860000000004</v>
      </c>
      <c r="P10" s="18">
        <v>5.041253676790002</v>
      </c>
      <c r="Q10" s="2"/>
    </row>
    <row r="11" spans="1:17" x14ac:dyDescent="0.25">
      <c r="A11" s="8" t="s">
        <v>10</v>
      </c>
      <c r="B11" s="8" t="s">
        <v>19</v>
      </c>
      <c r="C11" s="13">
        <v>1076</v>
      </c>
      <c r="D11" s="12">
        <v>37.648705388383483</v>
      </c>
      <c r="E11" s="13">
        <v>7651</v>
      </c>
      <c r="F11" s="12">
        <v>34.381881094683862</v>
      </c>
      <c r="G11" s="14">
        <v>46928.029920000103</v>
      </c>
      <c r="H11" s="12">
        <v>33.852676293355216</v>
      </c>
      <c r="I11" s="14">
        <v>19962.658230000008</v>
      </c>
      <c r="J11" s="12">
        <v>25.530308000421314</v>
      </c>
      <c r="K11" s="14">
        <v>25725.396719999972</v>
      </c>
      <c r="L11" s="12">
        <v>43.959915000104722</v>
      </c>
      <c r="M11" s="16" t="s">
        <v>24</v>
      </c>
      <c r="N11" s="17" t="s">
        <v>24</v>
      </c>
      <c r="O11" s="14">
        <v>1239.9750400000003</v>
      </c>
      <c r="P11" s="12">
        <v>64.846808594469067</v>
      </c>
      <c r="Q11" s="2"/>
    </row>
    <row r="12" spans="1:17" x14ac:dyDescent="0.25">
      <c r="A12" s="8" t="s">
        <v>11</v>
      </c>
      <c r="B12" s="8" t="s">
        <v>20</v>
      </c>
      <c r="C12" s="1">
        <v>192</v>
      </c>
      <c r="D12" s="12">
        <v>6.7179846046186142</v>
      </c>
      <c r="E12" s="13">
        <v>1386</v>
      </c>
      <c r="F12" s="12">
        <v>6.2283737024221448</v>
      </c>
      <c r="G12" s="14">
        <v>16408.168379999999</v>
      </c>
      <c r="H12" s="12">
        <v>11.836431524654241</v>
      </c>
      <c r="I12" s="14">
        <v>13508.778990000001</v>
      </c>
      <c r="J12" s="12">
        <v>17.276421023229645</v>
      </c>
      <c r="K12" s="14">
        <v>2508.5668200000005</v>
      </c>
      <c r="L12" s="12">
        <v>4.2866738025287541</v>
      </c>
      <c r="M12" s="16" t="s">
        <v>24</v>
      </c>
      <c r="N12" s="17" t="s">
        <v>24</v>
      </c>
      <c r="O12" s="14">
        <v>390.82256999999993</v>
      </c>
      <c r="P12" s="18">
        <v>20.438795599618263</v>
      </c>
      <c r="Q12" s="2"/>
    </row>
    <row r="13" spans="1:17" x14ac:dyDescent="0.25">
      <c r="A13" s="9">
        <v>10</v>
      </c>
      <c r="B13" s="8" t="s">
        <v>21</v>
      </c>
      <c r="C13" s="1">
        <v>42</v>
      </c>
      <c r="D13" s="12">
        <v>1.4695591322603219</v>
      </c>
      <c r="E13" s="13">
        <v>253</v>
      </c>
      <c r="F13" s="12">
        <v>1.1369253583786456</v>
      </c>
      <c r="G13" s="14">
        <v>971.66853999999989</v>
      </c>
      <c r="H13" s="12">
        <v>0.70093674516343307</v>
      </c>
      <c r="I13" s="14">
        <v>122.49642999999999</v>
      </c>
      <c r="J13" s="12">
        <v>0.15666107944242694</v>
      </c>
      <c r="K13" s="14">
        <v>849.1721</v>
      </c>
      <c r="L13" s="12">
        <v>1.4510770715321535</v>
      </c>
      <c r="M13" s="16" t="s">
        <v>24</v>
      </c>
      <c r="N13" s="17" t="s">
        <v>24</v>
      </c>
      <c r="O13" s="16" t="s">
        <v>24</v>
      </c>
      <c r="P13" s="17" t="s">
        <v>24</v>
      </c>
      <c r="Q13" s="2"/>
    </row>
    <row r="14" spans="1:17" x14ac:dyDescent="0.25">
      <c r="A14" s="9">
        <v>11</v>
      </c>
      <c r="B14" s="8" t="s">
        <v>22</v>
      </c>
      <c r="C14" s="1">
        <v>105</v>
      </c>
      <c r="D14" s="12">
        <v>3.6738978306508048</v>
      </c>
      <c r="E14" s="1">
        <v>631</v>
      </c>
      <c r="F14" s="12">
        <v>2.8355727317665034</v>
      </c>
      <c r="G14" s="14">
        <v>3458.9711099999986</v>
      </c>
      <c r="H14" s="12">
        <v>2.4952129781393833</v>
      </c>
      <c r="I14" s="14">
        <v>2373.2194100000002</v>
      </c>
      <c r="J14" s="12">
        <v>3.0351179583300483</v>
      </c>
      <c r="K14" s="14">
        <v>1083.6979700000002</v>
      </c>
      <c r="L14" s="12">
        <v>1.851838133557308</v>
      </c>
      <c r="M14" s="16" t="s">
        <v>24</v>
      </c>
      <c r="N14" s="17" t="s">
        <v>24</v>
      </c>
      <c r="O14" s="14">
        <v>2.05375</v>
      </c>
      <c r="P14" s="18">
        <v>0.10740468868703262</v>
      </c>
      <c r="Q14" s="2"/>
    </row>
    <row r="15" spans="1:17" x14ac:dyDescent="0.25">
      <c r="A15" s="9">
        <v>12</v>
      </c>
      <c r="B15" s="8" t="s">
        <v>23</v>
      </c>
      <c r="C15" s="1">
        <v>201</v>
      </c>
      <c r="D15" s="12">
        <v>7.0328901329601123</v>
      </c>
      <c r="E15" s="13">
        <v>1590</v>
      </c>
      <c r="F15" s="12">
        <v>7.1451040309171789</v>
      </c>
      <c r="G15" s="14">
        <v>21969.305509999991</v>
      </c>
      <c r="H15" s="12">
        <v>15.848093113810673</v>
      </c>
      <c r="I15" s="14">
        <v>15946.156560000012</v>
      </c>
      <c r="J15" s="12">
        <v>20.393591059327523</v>
      </c>
      <c r="K15" s="14">
        <v>6023.1489700000029</v>
      </c>
      <c r="L15" s="12">
        <v>10.292440565098065</v>
      </c>
      <c r="M15" s="16" t="s">
        <v>24</v>
      </c>
      <c r="N15" s="17" t="s">
        <v>24</v>
      </c>
      <c r="O15" s="16" t="s">
        <v>24</v>
      </c>
      <c r="P15" s="17" t="s">
        <v>24</v>
      </c>
      <c r="Q15" s="4"/>
    </row>
    <row r="16" spans="1:17" ht="15" customHeight="1" x14ac:dyDescent="0.25">
      <c r="A16" s="19" t="s">
        <v>1</v>
      </c>
      <c r="B16" s="19"/>
      <c r="C16" s="20">
        <v>2858</v>
      </c>
      <c r="D16" s="21">
        <v>99.999999999999972</v>
      </c>
      <c r="E16" s="20">
        <v>22253</v>
      </c>
      <c r="F16" s="21">
        <v>100</v>
      </c>
      <c r="G16" s="20">
        <v>138624.28339000006</v>
      </c>
      <c r="H16" s="21">
        <v>100</v>
      </c>
      <c r="I16" s="20">
        <v>78191.999210000024</v>
      </c>
      <c r="J16" s="21">
        <v>100</v>
      </c>
      <c r="K16" s="20">
        <v>58520.123889999988</v>
      </c>
      <c r="L16" s="21">
        <v>99.999999999999986</v>
      </c>
      <c r="M16" s="16" t="s">
        <v>24</v>
      </c>
      <c r="N16" s="17" t="s">
        <v>24</v>
      </c>
      <c r="O16" s="20">
        <v>1912.1604700000003</v>
      </c>
      <c r="P16" s="21">
        <v>100</v>
      </c>
      <c r="Q16" s="2"/>
    </row>
    <row r="17" spans="1:17" x14ac:dyDescent="0.25">
      <c r="A17" s="1"/>
      <c r="B17" s="5"/>
      <c r="C17" s="6"/>
      <c r="D17" s="6"/>
      <c r="E17" s="6"/>
      <c r="F17" s="6"/>
      <c r="G17" s="6"/>
      <c r="H17" s="6"/>
      <c r="I17" s="6"/>
      <c r="J17" s="6"/>
      <c r="K17" s="6"/>
      <c r="L17" s="6"/>
      <c r="M17" s="6"/>
      <c r="N17" s="6"/>
      <c r="O17" s="6"/>
      <c r="P17" s="7"/>
      <c r="Q17" s="1"/>
    </row>
    <row r="18" spans="1:17" x14ac:dyDescent="0.25">
      <c r="A18" s="5" t="s">
        <v>0</v>
      </c>
      <c r="B18" s="6"/>
      <c r="C18" s="6"/>
      <c r="D18" s="6"/>
      <c r="E18" s="6"/>
      <c r="F18" s="6"/>
      <c r="G18" s="6"/>
      <c r="H18" s="6"/>
      <c r="I18" s="6"/>
      <c r="J18" s="6"/>
      <c r="K18" s="6"/>
      <c r="L18" s="6"/>
      <c r="M18" s="6"/>
      <c r="N18" s="6"/>
      <c r="O18" s="7"/>
      <c r="P18" s="1"/>
    </row>
    <row r="19" spans="1:17" ht="57.75" customHeight="1" x14ac:dyDescent="0.25">
      <c r="A19" s="29" t="s">
        <v>25</v>
      </c>
      <c r="B19" s="30"/>
      <c r="C19" s="30"/>
      <c r="D19" s="30"/>
      <c r="E19" s="30"/>
      <c r="F19" s="30"/>
      <c r="G19" s="30"/>
      <c r="H19" s="30"/>
      <c r="I19" s="30"/>
      <c r="J19" s="30"/>
      <c r="K19" s="30"/>
      <c r="L19" s="30"/>
      <c r="M19" s="30"/>
      <c r="N19" s="30"/>
      <c r="O19" s="30"/>
      <c r="P19" s="1"/>
    </row>
    <row r="20" spans="1:17" ht="22.5" customHeight="1" x14ac:dyDescent="0.25">
      <c r="A20" s="29" t="s">
        <v>26</v>
      </c>
      <c r="B20" s="30"/>
      <c r="C20" s="30"/>
      <c r="D20" s="30"/>
      <c r="E20" s="30"/>
      <c r="F20" s="30"/>
      <c r="G20" s="30"/>
      <c r="H20" s="30"/>
      <c r="I20" s="30"/>
      <c r="J20" s="30"/>
      <c r="K20" s="30"/>
      <c r="L20" s="30"/>
      <c r="M20" s="30"/>
      <c r="N20" s="30"/>
      <c r="O20" s="30"/>
      <c r="P20" s="1"/>
    </row>
    <row r="21" spans="1:17" x14ac:dyDescent="0.25">
      <c r="P21" s="1"/>
      <c r="Q21" s="1"/>
    </row>
    <row r="22" spans="1:17" x14ac:dyDescent="0.25">
      <c r="P22" s="1"/>
      <c r="Q22" s="1"/>
    </row>
    <row r="23" spans="1:17" x14ac:dyDescent="0.25">
      <c r="P23" s="1"/>
      <c r="Q23" s="1"/>
    </row>
  </sheetData>
  <mergeCells count="11">
    <mergeCell ref="A19:O19"/>
    <mergeCell ref="A20:O20"/>
    <mergeCell ref="A1:P1"/>
    <mergeCell ref="B2:C2"/>
    <mergeCell ref="D2:E2"/>
    <mergeCell ref="F2:G2"/>
    <mergeCell ref="H2:I2"/>
    <mergeCell ref="J2:K2"/>
    <mergeCell ref="L2:M2"/>
    <mergeCell ref="N2:O2"/>
    <mergeCell ref="P2:Q2"/>
  </mergeCells>
  <conditionalFormatting sqref="B3">
    <cfRule type="dataBar" priority="1">
      <dataBar>
        <cfvo type="min"/>
        <cfvo type="max"/>
        <color rgb="FF638EC6"/>
      </dataBar>
      <extLst>
        <ext xmlns:x14="http://schemas.microsoft.com/office/spreadsheetml/2009/9/main" uri="{B025F937-C7B1-47D3-B67F-A62EFF666E3E}">
          <x14:id>{F2944DB4-6461-4390-80B5-302F27D30984}</x14:id>
        </ext>
      </extLst>
    </cfRule>
  </conditionalFormatting>
  <pageMargins left="0.70866141732283472" right="0.70866141732283472" top="1.1811023622047245" bottom="0.74803149606299213" header="0.59055118110236227" footer="0.31496062992125984"/>
  <pageSetup paperSize="9" scale="69" orientation="landscape" r:id="rId1"/>
  <headerFooter differentFirst="1">
    <oddHeader>&amp;L&amp;G</oddHeader>
    <firstHeader>&amp;L&amp;G</first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2944DB4-6461-4390-80B5-302F27D30984}">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1-2021</vt:lpstr>
      <vt:lpstr>2-2021 </vt:lpstr>
      <vt:lpstr>3-2021 </vt:lpstr>
      <vt:lpstr>4-2021</vt:lpstr>
      <vt:lpstr>5-2021</vt:lpstr>
      <vt:lpstr>6-2021</vt:lpstr>
      <vt:lpstr>7-2021 </vt:lpstr>
      <vt:lpstr>8-2021 </vt:lpstr>
      <vt:lpstr>9-2021 </vt:lpstr>
      <vt:lpstr>10-2021 </vt:lpstr>
      <vt:lpstr>11-2021 </vt:lpstr>
      <vt:lpstr>12-2021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2017-01-25T10:05:05Z</dcterms:created>
  <dcterms:modified xsi:type="dcterms:W3CDTF">2022-01-10T13:49:56Z</dcterms:modified>
</cp:coreProperties>
</file>