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a_delovni_zvezek" defaultThemeVersion="124226"/>
  <bookViews>
    <workbookView xWindow="120" yWindow="30" windowWidth="24915" windowHeight="10800" activeTab="7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definedNames>
    <definedName name="_xlnm.Print_Titles" localSheetId="7">'t8'!$2:$3</definedName>
  </definedNames>
  <calcPr calcId="145621"/>
</workbook>
</file>

<file path=xl/calcChain.xml><?xml version="1.0" encoding="utf-8"?>
<calcChain xmlns="http://schemas.openxmlformats.org/spreadsheetml/2006/main">
  <c r="K5" i="3" l="1"/>
  <c r="K6" i="3"/>
  <c r="K7" i="3"/>
  <c r="K8" i="3"/>
  <c r="K9" i="3"/>
  <c r="K10" i="3"/>
  <c r="K11" i="3"/>
  <c r="K4" i="3"/>
  <c r="H5" i="3"/>
  <c r="H6" i="3"/>
  <c r="H7" i="3"/>
  <c r="H8" i="3"/>
  <c r="H9" i="3"/>
  <c r="H10" i="3"/>
  <c r="H11" i="3"/>
  <c r="H4" i="3"/>
  <c r="E5" i="3"/>
  <c r="E6" i="3"/>
  <c r="E7" i="3"/>
  <c r="E8" i="3"/>
  <c r="E9" i="3"/>
  <c r="E10" i="3"/>
  <c r="E11" i="3"/>
  <c r="E4" i="3"/>
  <c r="C5" i="3"/>
  <c r="C6" i="3"/>
  <c r="C7" i="3"/>
  <c r="C8" i="3"/>
  <c r="C9" i="3"/>
  <c r="C10" i="3"/>
  <c r="C11" i="3"/>
  <c r="C4" i="3"/>
</calcChain>
</file>

<file path=xl/sharedStrings.xml><?xml version="1.0" encoding="utf-8"?>
<sst xmlns="http://schemas.openxmlformats.org/spreadsheetml/2006/main" count="357" uniqueCount="184">
  <si>
    <t>INCOME STATEMENT ITEMS</t>
  </si>
  <si>
    <t>Value in 1000 EUR</t>
  </si>
  <si>
    <t>Revenues</t>
  </si>
  <si>
    <t>Expenses</t>
  </si>
  <si>
    <t xml:space="preserve">Corporate income tax </t>
  </si>
  <si>
    <t>Net sursplus of revenues</t>
  </si>
  <si>
    <t>Number of non-profit organizations that have submitted annual reports</t>
  </si>
  <si>
    <t>Index</t>
  </si>
  <si>
    <t>Share %</t>
  </si>
  <si>
    <t>I.</t>
  </si>
  <si>
    <t>REVENUES</t>
  </si>
  <si>
    <t>A.</t>
  </si>
  <si>
    <t>OPERATING REVENUES FROM PERFORMANCE OF NON-COMMERCIAL PUBLIC SERVICES</t>
  </si>
  <si>
    <t>1.</t>
  </si>
  <si>
    <t>Revenues from public funds</t>
  </si>
  <si>
    <t>2.</t>
  </si>
  <si>
    <t xml:space="preserve">Other revenues from non-commercial public services </t>
  </si>
  <si>
    <t>3.</t>
  </si>
  <si>
    <t>Increase in inventories of products and work-in-progress</t>
  </si>
  <si>
    <t>4.</t>
  </si>
  <si>
    <t>Decrease in inventories of products and work-in-progress</t>
  </si>
  <si>
    <t>B.</t>
  </si>
  <si>
    <t>OPERATING REVENUES FROM OWN ACTIVITIES</t>
  </si>
  <si>
    <t>Operating revenues from own activities</t>
  </si>
  <si>
    <t>C.</t>
  </si>
  <si>
    <t xml:space="preserve">FINANCIAL REVENUES </t>
  </si>
  <si>
    <t>Č.</t>
  </si>
  <si>
    <t xml:space="preserve">OTHER REVENUES </t>
  </si>
  <si>
    <t>II.</t>
  </si>
  <si>
    <t>EXPENSES</t>
  </si>
  <si>
    <t>E.</t>
  </si>
  <si>
    <t>COSTS OF GOODS, MATERIALS AND SERVICES</t>
  </si>
  <si>
    <t>Cost of goods sold</t>
  </si>
  <si>
    <t>Costs of material</t>
  </si>
  <si>
    <t>Costs of services</t>
  </si>
  <si>
    <t>F.</t>
  </si>
  <si>
    <t xml:space="preserve">LABOR COSTS </t>
  </si>
  <si>
    <t>Salaries, wages and compensations for salaries and wages</t>
  </si>
  <si>
    <t>Employee social benefit contributions</t>
  </si>
  <si>
    <t>Other labor costs</t>
  </si>
  <si>
    <t>G.</t>
  </si>
  <si>
    <t xml:space="preserve">DEPRECIATION </t>
  </si>
  <si>
    <t>Depreciation against long-term deferred revenues</t>
  </si>
  <si>
    <t>Other depreciation cost</t>
  </si>
  <si>
    <t>H.</t>
  </si>
  <si>
    <t xml:space="preserve"> PROVISIONS</t>
  </si>
  <si>
    <t xml:space="preserve">OTHER COSTS </t>
  </si>
  <si>
    <t>Revaluatory expenses</t>
  </si>
  <si>
    <t>Other costs</t>
  </si>
  <si>
    <t>J.</t>
  </si>
  <si>
    <t>FINANCIAL EXPENSES</t>
  </si>
  <si>
    <t>K.</t>
  </si>
  <si>
    <t xml:space="preserve">OTHER EXPENSES </t>
  </si>
  <si>
    <t>III.</t>
  </si>
  <si>
    <t>SURPLUS OF REVENUES (I. - II.)</t>
  </si>
  <si>
    <t>IV.</t>
  </si>
  <si>
    <t>TAX ON REVENUE FROM COMMERCIAL ACTIVITIES</t>
  </si>
  <si>
    <t>V.</t>
  </si>
  <si>
    <t>NET SURPLUS OF REVENUES FOR THE PERIOD (III. - IV.)</t>
  </si>
  <si>
    <t>VI.</t>
  </si>
  <si>
    <t>SURPLUS OF REVENUES FROM PREVIOUS PERIODS USED TO COVER SURPLUS OF EXPENSES OR SELECTED COSTS FOR THE PERIOD</t>
  </si>
  <si>
    <t>VII.</t>
  </si>
  <si>
    <t>Average number of employees based on the number of work hours in the period (two decimal points)</t>
  </si>
  <si>
    <t>LEGAL ORGANIZATIONAL FORM</t>
  </si>
  <si>
    <t>NON-PROFIT ORGANIZATIONS</t>
  </si>
  <si>
    <t>NET SURPLUS OF REVENUES</t>
  </si>
  <si>
    <t>number</t>
  </si>
  <si>
    <t>share %</t>
  </si>
  <si>
    <t>value in 
1000 EUR</t>
  </si>
  <si>
    <t>TOTAL</t>
  </si>
  <si>
    <t>Student organization</t>
  </si>
  <si>
    <t>Institute</t>
  </si>
  <si>
    <t>Institution</t>
  </si>
  <si>
    <t>Political party</t>
  </si>
  <si>
    <t>Trade Union</t>
  </si>
  <si>
    <t>Religious community and similar religious organizations</t>
  </si>
  <si>
    <t>ORGANIZATIONAL FORM</t>
  </si>
  <si>
    <t>SURPLUS OF REVENUES</t>
  </si>
  <si>
    <t>SURPLUS OF EXPENSES</t>
  </si>
  <si>
    <t>number of organizations</t>
  </si>
  <si>
    <t>SECTIONS OF ECONOMIC ACTIVITIES</t>
  </si>
  <si>
    <t>REGIONS</t>
  </si>
  <si>
    <t>POMURSKA</t>
  </si>
  <si>
    <t>PODRAVSKA</t>
  </si>
  <si>
    <t>KOROŠKA</t>
  </si>
  <si>
    <t>SAVINJSKA</t>
  </si>
  <si>
    <t>ZASAVSKA</t>
  </si>
  <si>
    <t>SPODNJEPOSAVSKA</t>
  </si>
  <si>
    <t>JUGOVZHODNA SLOVENIJA</t>
  </si>
  <si>
    <t>OSREDNJESLOVENSKA</t>
  </si>
  <si>
    <t>GORENJSKA</t>
  </si>
  <si>
    <t>NOTRANJSKO - KRAŠKA</t>
  </si>
  <si>
    <t>GORIŠKA</t>
  </si>
  <si>
    <t>OBALNO - KRAŠKA</t>
  </si>
  <si>
    <t>For more information on statistical regions visit Statistical office of Republic of Slovenia on web site:</t>
  </si>
  <si>
    <t>http://www.stat.si/TematskaKartografija/Default.aspx?lang=eng</t>
  </si>
  <si>
    <t>BALANCE SHEET ITEMS</t>
  </si>
  <si>
    <t xml:space="preserve">ASSETS </t>
  </si>
  <si>
    <t xml:space="preserve">LONG-TERM ASSETS </t>
  </si>
  <si>
    <t>Intangible assets and long-term deferred costs and accrued revenues</t>
  </si>
  <si>
    <t xml:space="preserve">Intangible assets and long-term deferred costs and accrued revenues                        </t>
  </si>
  <si>
    <t>Advances for intangible assets</t>
  </si>
  <si>
    <t xml:space="preserve">Tangible assets  </t>
  </si>
  <si>
    <t xml:space="preserve">Land </t>
  </si>
  <si>
    <t xml:space="preserve">Buildings </t>
  </si>
  <si>
    <t>Equipment</t>
  </si>
  <si>
    <t>Other tangible assets</t>
  </si>
  <si>
    <t>5.</t>
  </si>
  <si>
    <t>Fixed assets under construction or manufacturing</t>
  </si>
  <si>
    <t>6.</t>
  </si>
  <si>
    <t xml:space="preserve">Advances for tangible fixed assets </t>
  </si>
  <si>
    <t>Investments in real estate</t>
  </si>
  <si>
    <t xml:space="preserve">Long-term financial investments </t>
  </si>
  <si>
    <t>Long-term capital investments</t>
  </si>
  <si>
    <t>Long-term granted loans</t>
  </si>
  <si>
    <t>Long-term deposits</t>
  </si>
  <si>
    <t xml:space="preserve">Long-term operating receivables </t>
  </si>
  <si>
    <t>Long-term operating receivables due by customers</t>
  </si>
  <si>
    <t xml:space="preserve">Other long-term operating receivables </t>
  </si>
  <si>
    <t>CURRENT ASSETS</t>
  </si>
  <si>
    <t>Assets (disposal groups) intended for sale</t>
  </si>
  <si>
    <t xml:space="preserve">Inventories </t>
  </si>
  <si>
    <t>Material</t>
  </si>
  <si>
    <t>Products</t>
  </si>
  <si>
    <t>Unfinished products and services</t>
  </si>
  <si>
    <t>Merchandise</t>
  </si>
  <si>
    <t>Advances for inventories</t>
  </si>
  <si>
    <t xml:space="preserve">III. </t>
  </si>
  <si>
    <t>Short-term operating receivables</t>
  </si>
  <si>
    <t>Short-term operating receivables due by customers</t>
  </si>
  <si>
    <t>Other short term operating receivables</t>
  </si>
  <si>
    <t xml:space="preserve">IV. </t>
  </si>
  <si>
    <t>Short term financial investments</t>
  </si>
  <si>
    <t>Short-term capital investments</t>
  </si>
  <si>
    <t>Short term granted loans</t>
  </si>
  <si>
    <t>Short-term deposits</t>
  </si>
  <si>
    <t>Cash and bank</t>
  </si>
  <si>
    <t>SHORT-TERM DEFERRED COSTS (EXPENSES) AND ACCRUED REVENUES</t>
  </si>
  <si>
    <t xml:space="preserve">LIABILITIES </t>
  </si>
  <si>
    <t xml:space="preserve">START-UP EQUITY CAPITAL </t>
  </si>
  <si>
    <t>Start-up equity capital</t>
  </si>
  <si>
    <t>Revaluation adjustment surplus</t>
  </si>
  <si>
    <t xml:space="preserve">SURPLUS OF REVENUES OR EXPENSES </t>
  </si>
  <si>
    <t>Surplus of revenues</t>
  </si>
  <si>
    <t>Surplus of expenses</t>
  </si>
  <si>
    <t>PROVISIONS AND LONG-TERM ACCRUED COSTS AND DEFERRED REVENUES</t>
  </si>
  <si>
    <t>Provisions</t>
  </si>
  <si>
    <t>Long-term accrued costs and deferred revenues</t>
  </si>
  <si>
    <t xml:space="preserve">OPERATING LIABILITIES </t>
  </si>
  <si>
    <t>Long-term operating liabilities</t>
  </si>
  <si>
    <t>Short-term liabilities to suppliers</t>
  </si>
  <si>
    <t>Short-term liabilities to employees</t>
  </si>
  <si>
    <t>Other short-term operating liabilities</t>
  </si>
  <si>
    <t>D.</t>
  </si>
  <si>
    <t xml:space="preserve">FINANCIAL LIABILITIES </t>
  </si>
  <si>
    <t>Long-term loans from financial organizations</t>
  </si>
  <si>
    <t>Long-term loans from other legal entities</t>
  </si>
  <si>
    <t>Short-term loans from financial organizations</t>
  </si>
  <si>
    <t>Short-term loans from other legal entities</t>
  </si>
  <si>
    <t>SHORT-TERM ACCRUED COSTS (EXPENSES) AND DEFERRED REVENUES</t>
  </si>
  <si>
    <t xml:space="preserve">Source for the above data are annual reports submitted by non-profit organizations in unified form for a specific year. Therefore, data for year 2013 can differ from data submitted by non-profit organizations for the year 2014 in unified forms as data for previous year, because number of non-profit organizations submitting annual reports differs.  </t>
  </si>
  <si>
    <t>Table 1:  Income statement items of non-profit organizations in 2010 - 2014</t>
  </si>
  <si>
    <t>Table 2: Income statements of non-profit organizations in 2014</t>
  </si>
  <si>
    <t>-</t>
  </si>
  <si>
    <r>
      <rPr>
        <u/>
        <sz val="11"/>
        <rFont val="Calibri"/>
        <family val="2"/>
        <charset val="238"/>
      </rPr>
      <t>2014</t>
    </r>
    <r>
      <rPr>
        <sz val="11"/>
        <rFont val="Calibri"/>
        <family val="2"/>
        <charset val="238"/>
      </rPr>
      <t xml:space="preserve">
2013</t>
    </r>
  </si>
  <si>
    <t>Table 3: Non-profit organizations by legal form in 2014</t>
  </si>
  <si>
    <r>
      <t xml:space="preserve">index
</t>
    </r>
    <r>
      <rPr>
        <u/>
        <sz val="11"/>
        <rFont val="Calibri"/>
        <family val="2"/>
        <charset val="238"/>
        <scheme val="minor"/>
      </rPr>
      <t>2014</t>
    </r>
    <r>
      <rPr>
        <sz val="11"/>
        <rFont val="Calibri"/>
        <family val="2"/>
        <charset val="238"/>
        <scheme val="minor"/>
      </rPr>
      <t xml:space="preserve">
2013</t>
    </r>
  </si>
  <si>
    <t>Other  organisational forms</t>
  </si>
  <si>
    <t>Table 4: Surplus of revenues and surplus of expenses of non-profit organizations by legal form in 2014</t>
  </si>
  <si>
    <t>ASSETS (31.12.2014)</t>
  </si>
  <si>
    <t>Table 8:  Structure od assets and liabilities of non-profit organizations in 2014</t>
  </si>
  <si>
    <t>31.12.13=100</t>
  </si>
  <si>
    <t>Table 5: Non-profit organizations by sections of economic activities in 2014</t>
  </si>
  <si>
    <t>J Information and communication</t>
  </si>
  <si>
    <t>L Real estate activities</t>
  </si>
  <si>
    <t>M Professional, scientific and technical activities</t>
  </si>
  <si>
    <t>N Administrative and support service activities</t>
  </si>
  <si>
    <t>P Education</t>
  </si>
  <si>
    <t>Q Human health and social work activities</t>
  </si>
  <si>
    <t>R Arts, entertainment and recreation</t>
  </si>
  <si>
    <t>S Other service activities</t>
  </si>
  <si>
    <t xml:space="preserve">   Other activities</t>
  </si>
  <si>
    <t>Table 6: Surplus of revenues and surplus of expenses of non-profit organizations by sections of economic activities in 2014</t>
  </si>
  <si>
    <t>Table 7: Non-profit organizations by regions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</si>
</sst>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2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 CE"/>
      <charset val="238"/>
    </font>
    <font>
      <b/>
      <sz val="10"/>
      <name val="MS Sans Serif"/>
      <family val="2"/>
      <charset val="238"/>
    </font>
    <font>
      <sz val="11"/>
      <name val="Calibri"/>
      <family val="2"/>
      <charset val="238"/>
    </font>
    <font>
      <u/>
      <sz val="11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0"/>
      <name val="Arial CE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2" fillId="0" borderId="0" xfId="0" applyNumberFormat="1" applyFont="1" applyBorder="1"/>
    <xf numFmtId="3" fontId="2" fillId="0" borderId="10" xfId="0" applyNumberFormat="1" applyFont="1" applyBorder="1"/>
    <xf numFmtId="0" fontId="1" fillId="0" borderId="11" xfId="0" applyFont="1" applyBorder="1" applyAlignment="1">
      <alignment vertical="center" wrapText="1"/>
    </xf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4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3" fontId="1" fillId="0" borderId="1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3" fontId="1" fillId="0" borderId="20" xfId="0" applyNumberFormat="1" applyFont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164" fontId="1" fillId="0" borderId="21" xfId="0" applyNumberFormat="1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2" fillId="0" borderId="22" xfId="0" applyFont="1" applyBorder="1" applyAlignment="1">
      <alignment horizontal="right" vertical="top"/>
    </xf>
    <xf numFmtId="0" fontId="2" fillId="0" borderId="23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5" fontId="1" fillId="0" borderId="20" xfId="0" applyNumberFormat="1" applyFont="1" applyBorder="1" applyAlignment="1">
      <alignment vertical="top"/>
    </xf>
    <xf numFmtId="165" fontId="1" fillId="0" borderId="21" xfId="0" applyNumberFormat="1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 wrapText="1"/>
    </xf>
    <xf numFmtId="3" fontId="2" fillId="0" borderId="26" xfId="0" applyNumberFormat="1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3" fontId="1" fillId="0" borderId="29" xfId="0" applyNumberFormat="1" applyFont="1" applyBorder="1" applyAlignment="1">
      <alignment vertical="top"/>
    </xf>
    <xf numFmtId="3" fontId="2" fillId="0" borderId="0" xfId="0" applyNumberFormat="1" applyFont="1"/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 wrapText="1"/>
    </xf>
    <xf numFmtId="3" fontId="2" fillId="0" borderId="33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35" xfId="0" applyFont="1" applyBorder="1"/>
    <xf numFmtId="0" fontId="2" fillId="0" borderId="9" xfId="0" applyFont="1" applyBorder="1" applyAlignment="1">
      <alignment wrapText="1"/>
    </xf>
    <xf numFmtId="166" fontId="2" fillId="0" borderId="0" xfId="0" applyNumberFormat="1" applyFont="1" applyBorder="1"/>
    <xf numFmtId="1" fontId="2" fillId="0" borderId="0" xfId="0" applyNumberFormat="1" applyFont="1" applyBorder="1"/>
    <xf numFmtId="0" fontId="2" fillId="0" borderId="36" xfId="0" applyFont="1" applyBorder="1" applyAlignment="1">
      <alignment wrapText="1"/>
    </xf>
    <xf numFmtId="3" fontId="2" fillId="0" borderId="33" xfId="0" applyNumberFormat="1" applyFont="1" applyBorder="1"/>
    <xf numFmtId="166" fontId="2" fillId="0" borderId="33" xfId="0" applyNumberFormat="1" applyFont="1" applyBorder="1"/>
    <xf numFmtId="1" fontId="2" fillId="0" borderId="33" xfId="0" applyNumberFormat="1" applyFont="1" applyBorder="1"/>
    <xf numFmtId="3" fontId="2" fillId="0" borderId="34" xfId="0" applyNumberFormat="1" applyFont="1" applyBorder="1"/>
    <xf numFmtId="3" fontId="0" fillId="0" borderId="0" xfId="0" applyNumberFormat="1" applyBorder="1"/>
    <xf numFmtId="1" fontId="0" fillId="0" borderId="0" xfId="0" applyNumberFormat="1" applyBorder="1"/>
    <xf numFmtId="3" fontId="0" fillId="0" borderId="10" xfId="0" applyNumberFormat="1" applyBorder="1"/>
    <xf numFmtId="3" fontId="0" fillId="0" borderId="33" xfId="0" applyNumberFormat="1" applyBorder="1"/>
    <xf numFmtId="1" fontId="0" fillId="0" borderId="33" xfId="0" applyNumberFormat="1" applyBorder="1"/>
    <xf numFmtId="3" fontId="0" fillId="0" borderId="34" xfId="0" applyNumberFormat="1" applyBorder="1"/>
    <xf numFmtId="0" fontId="2" fillId="0" borderId="0" xfId="0" applyFont="1" applyAlignment="1">
      <alignment wrapText="1"/>
    </xf>
    <xf numFmtId="3" fontId="1" fillId="0" borderId="39" xfId="0" applyNumberFormat="1" applyFont="1" applyBorder="1"/>
    <xf numFmtId="166" fontId="1" fillId="0" borderId="39" xfId="0" applyNumberFormat="1" applyFont="1" applyBorder="1"/>
    <xf numFmtId="1" fontId="1" fillId="0" borderId="39" xfId="0" applyNumberFormat="1" applyFont="1" applyBorder="1"/>
    <xf numFmtId="3" fontId="1" fillId="0" borderId="40" xfId="0" applyNumberFormat="1" applyFont="1" applyBorder="1"/>
    <xf numFmtId="166" fontId="2" fillId="0" borderId="0" xfId="0" applyNumberFormat="1" applyFont="1"/>
    <xf numFmtId="0" fontId="2" fillId="0" borderId="9" xfId="0" applyFont="1" applyBorder="1"/>
    <xf numFmtId="0" fontId="2" fillId="0" borderId="36" xfId="0" applyFont="1" applyBorder="1"/>
    <xf numFmtId="0" fontId="11" fillId="0" borderId="0" xfId="1" applyFont="1"/>
    <xf numFmtId="14" fontId="2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 wrapText="1"/>
    </xf>
    <xf numFmtId="3" fontId="1" fillId="0" borderId="33" xfId="0" applyNumberFormat="1" applyFont="1" applyBorder="1" applyAlignment="1">
      <alignment vertical="top"/>
    </xf>
    <xf numFmtId="164" fontId="1" fillId="0" borderId="33" xfId="0" applyNumberFormat="1" applyFont="1" applyBorder="1" applyAlignment="1">
      <alignment vertical="top"/>
    </xf>
    <xf numFmtId="164" fontId="1" fillId="0" borderId="34" xfId="0" applyNumberFormat="1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1" fillId="0" borderId="43" xfId="0" applyFont="1" applyBorder="1" applyAlignment="1">
      <alignment vertical="top" wrapText="1"/>
    </xf>
    <xf numFmtId="3" fontId="1" fillId="0" borderId="39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vertical="top"/>
    </xf>
    <xf numFmtId="164" fontId="1" fillId="0" borderId="40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44" xfId="0" applyFont="1" applyBorder="1"/>
    <xf numFmtId="3" fontId="1" fillId="0" borderId="45" xfId="0" applyNumberFormat="1" applyFont="1" applyBorder="1"/>
    <xf numFmtId="166" fontId="1" fillId="0" borderId="45" xfId="0" applyNumberFormat="1" applyFont="1" applyBorder="1"/>
    <xf numFmtId="3" fontId="1" fillId="0" borderId="46" xfId="0" applyNumberFormat="1" applyFont="1" applyBorder="1"/>
    <xf numFmtId="165" fontId="1" fillId="0" borderId="0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2" fillId="0" borderId="10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horizontal="right" vertical="top"/>
    </xf>
    <xf numFmtId="165" fontId="1" fillId="0" borderId="20" xfId="0" applyNumberFormat="1" applyFont="1" applyBorder="1" applyAlignment="1">
      <alignment horizontal="right" vertical="top"/>
    </xf>
    <xf numFmtId="165" fontId="1" fillId="0" borderId="21" xfId="0" applyNumberFormat="1" applyFont="1" applyBorder="1" applyAlignment="1">
      <alignment horizontal="right" vertical="top"/>
    </xf>
    <xf numFmtId="165" fontId="2" fillId="0" borderId="26" xfId="0" applyNumberFormat="1" applyFont="1" applyBorder="1" applyAlignment="1">
      <alignment horizontal="right" vertical="top"/>
    </xf>
    <xf numFmtId="165" fontId="2" fillId="0" borderId="27" xfId="0" applyNumberFormat="1" applyFont="1" applyBorder="1" applyAlignment="1">
      <alignment horizontal="right" vertical="top"/>
    </xf>
    <xf numFmtId="165" fontId="1" fillId="0" borderId="29" xfId="0" applyNumberFormat="1" applyFont="1" applyBorder="1" applyAlignment="1">
      <alignment horizontal="right" vertical="top"/>
    </xf>
    <xf numFmtId="165" fontId="1" fillId="0" borderId="30" xfId="0" applyNumberFormat="1" applyFont="1" applyBorder="1" applyAlignment="1">
      <alignment horizontal="right" vertical="top"/>
    </xf>
    <xf numFmtId="165" fontId="2" fillId="0" borderId="33" xfId="0" applyNumberFormat="1" applyFont="1" applyBorder="1" applyAlignment="1">
      <alignment horizontal="right" vertical="top"/>
    </xf>
    <xf numFmtId="165" fontId="2" fillId="0" borderId="34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3" fontId="2" fillId="0" borderId="47" xfId="0" applyNumberFormat="1" applyFont="1" applyBorder="1"/>
    <xf numFmtId="3" fontId="1" fillId="0" borderId="48" xfId="0" applyNumberFormat="1" applyFont="1" applyBorder="1"/>
    <xf numFmtId="164" fontId="0" fillId="0" borderId="0" xfId="0" applyNumberFormat="1"/>
    <xf numFmtId="3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3" fontId="9" fillId="0" borderId="39" xfId="0" applyNumberFormat="1" applyFont="1" applyBorder="1"/>
    <xf numFmtId="166" fontId="9" fillId="0" borderId="39" xfId="0" applyNumberFormat="1" applyFont="1" applyBorder="1"/>
    <xf numFmtId="1" fontId="9" fillId="0" borderId="39" xfId="0" applyNumberFormat="1" applyFont="1" applyBorder="1"/>
    <xf numFmtId="3" fontId="9" fillId="0" borderId="40" xfId="0" applyNumberFormat="1" applyFont="1" applyBorder="1"/>
    <xf numFmtId="3" fontId="0" fillId="0" borderId="47" xfId="0" applyNumberFormat="1" applyBorder="1"/>
    <xf numFmtId="164" fontId="0" fillId="0" borderId="33" xfId="0" applyNumberFormat="1" applyBorder="1"/>
    <xf numFmtId="164" fontId="2" fillId="0" borderId="0" xfId="0" applyNumberFormat="1" applyFont="1"/>
    <xf numFmtId="164" fontId="2" fillId="0" borderId="33" xfId="0" applyNumberFormat="1" applyFont="1" applyBorder="1"/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styles.xml" Type="http://schemas.openxmlformats.org/officeDocument/2006/relationships/styles"/>
<Relationship Id="rId11" Target="sharedStrings.xml" Type="http://schemas.openxmlformats.org/officeDocument/2006/relationships/sharedStrings"/>
<Relationship Id="rId12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theme/theme1.xml" Type="http://schemas.openxmlformats.org/officeDocument/2006/relationships/theme"/>
</Relationships>
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_rels/sheet7.xml.rels><?xml version="1.0" encoding="UTF-8" standalone="no"?>
<Relationships xmlns="http://schemas.openxmlformats.org/package/2006/relationships">
<Relationship Id="rId1" Target="http://www.stat.si/TematskaKartografija/Default.aspx?lang=eng" TargetMode="External" Type="http://schemas.openxmlformats.org/officeDocument/2006/relationships/hyperlink"/>
<Relationship Id="rId2" Target="../printerSettings/printerSettings7.bin" Type="http://schemas.openxmlformats.org/officeDocument/2006/relationships/printerSettings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10"/>
  <sheetViews>
    <sheetView workbookViewId="0"/>
  </sheetViews>
  <sheetFormatPr defaultRowHeight="12.75" x14ac:dyDescent="0.2"/>
  <cols>
    <col min="1" max="1" width="34.140625" customWidth="1"/>
  </cols>
  <sheetData>
    <row r="1" spans="1:11" ht="15.75" thickBot="1" x14ac:dyDescent="0.3">
      <c r="A1" s="1" t="s">
        <v>161</v>
      </c>
      <c r="B1" s="2"/>
      <c r="C1" s="2"/>
      <c r="D1" s="2"/>
      <c r="E1" s="2"/>
      <c r="F1" s="2"/>
    </row>
    <row r="2" spans="1:11" ht="21.75" customHeight="1" x14ac:dyDescent="0.2">
      <c r="A2" s="110" t="s">
        <v>0</v>
      </c>
      <c r="B2" s="112" t="s">
        <v>1</v>
      </c>
      <c r="C2" s="113"/>
      <c r="D2" s="113"/>
      <c r="E2" s="113"/>
      <c r="F2" s="114"/>
    </row>
    <row r="3" spans="1:11" ht="24.75" customHeight="1" x14ac:dyDescent="0.2">
      <c r="A3" s="111"/>
      <c r="B3" s="3">
        <v>2010</v>
      </c>
      <c r="C3" s="4">
        <v>2011</v>
      </c>
      <c r="D3" s="4">
        <v>2012</v>
      </c>
      <c r="E3" s="4">
        <v>2013</v>
      </c>
      <c r="F3" s="5">
        <v>2014</v>
      </c>
    </row>
    <row r="4" spans="1:11" ht="18" customHeight="1" x14ac:dyDescent="0.25">
      <c r="A4" s="6" t="s">
        <v>2</v>
      </c>
      <c r="B4" s="7">
        <v>412978</v>
      </c>
      <c r="C4" s="7">
        <v>422621</v>
      </c>
      <c r="D4" s="7">
        <v>419122</v>
      </c>
      <c r="E4" s="7">
        <v>413598.45600000001</v>
      </c>
      <c r="F4" s="8">
        <v>416466.56800000003</v>
      </c>
    </row>
    <row r="5" spans="1:11" ht="18" customHeight="1" x14ac:dyDescent="0.25">
      <c r="A5" s="6" t="s">
        <v>3</v>
      </c>
      <c r="B5" s="7">
        <v>408553</v>
      </c>
      <c r="C5" s="7">
        <v>412900</v>
      </c>
      <c r="D5" s="7">
        <v>410419</v>
      </c>
      <c r="E5" s="7">
        <v>406515.24099999998</v>
      </c>
      <c r="F5" s="8">
        <v>408894.94799999997</v>
      </c>
    </row>
    <row r="6" spans="1:11" ht="18" customHeight="1" x14ac:dyDescent="0.25">
      <c r="A6" s="6" t="s">
        <v>4</v>
      </c>
      <c r="B6" s="7">
        <v>1170</v>
      </c>
      <c r="C6" s="7">
        <v>990</v>
      </c>
      <c r="D6" s="7">
        <v>768</v>
      </c>
      <c r="E6" s="7">
        <v>875.20799999999997</v>
      </c>
      <c r="F6" s="8">
        <v>1037.6859999999999</v>
      </c>
    </row>
    <row r="7" spans="1:11" ht="18" customHeight="1" x14ac:dyDescent="0.25">
      <c r="A7" s="6" t="s">
        <v>5</v>
      </c>
      <c r="B7" s="7">
        <v>3256</v>
      </c>
      <c r="C7" s="7">
        <v>8731</v>
      </c>
      <c r="D7" s="7">
        <v>7934</v>
      </c>
      <c r="E7" s="7">
        <v>6208.007000000026</v>
      </c>
      <c r="F7" s="8">
        <v>6533.9340000000539</v>
      </c>
    </row>
    <row r="8" spans="1:11" ht="39" customHeight="1" thickBot="1" x14ac:dyDescent="0.3">
      <c r="A8" s="9" t="s">
        <v>6</v>
      </c>
      <c r="B8" s="10">
        <v>5301</v>
      </c>
      <c r="C8" s="11">
        <v>5436</v>
      </c>
      <c r="D8" s="11">
        <v>5555</v>
      </c>
      <c r="E8" s="11">
        <v>5775</v>
      </c>
      <c r="F8" s="12">
        <v>6038</v>
      </c>
    </row>
    <row r="10" spans="1:11" ht="51" customHeight="1" x14ac:dyDescent="0.2">
      <c r="A10" s="115" t="s">
        <v>160</v>
      </c>
      <c r="B10" s="116"/>
      <c r="C10" s="116"/>
      <c r="D10" s="116"/>
      <c r="E10" s="116"/>
      <c r="F10" s="116"/>
      <c r="G10" s="13"/>
      <c r="H10" s="13"/>
      <c r="I10" s="13"/>
      <c r="J10" s="13"/>
      <c r="K10" s="13"/>
    </row>
  </sheetData>
  <mergeCells count="3">
    <mergeCell ref="A2:A3"/>
    <mergeCell ref="B2:F2"/>
    <mergeCell ref="A10:F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&amp;C&amp;F-&amp;A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38"/>
  <sheetViews>
    <sheetView topLeftCell="A10" workbookViewId="0">
      <selection activeCell="N18" sqref="N18"/>
    </sheetView>
  </sheetViews>
  <sheetFormatPr defaultRowHeight="15" x14ac:dyDescent="0.25"/>
  <cols>
    <col min="1" max="1" width="7" style="49" customWidth="1"/>
    <col min="2" max="2" width="55.7109375" style="15" customWidth="1"/>
    <col min="3" max="4" width="9.140625" style="16"/>
    <col min="5" max="16384" width="9.140625" style="2"/>
  </cols>
  <sheetData>
    <row r="1" spans="1:7" ht="15.75" thickBot="1" x14ac:dyDescent="0.3">
      <c r="A1" s="14" t="s">
        <v>162</v>
      </c>
    </row>
    <row r="2" spans="1:7" ht="30" customHeight="1" x14ac:dyDescent="0.25">
      <c r="A2" s="117" t="s">
        <v>0</v>
      </c>
      <c r="B2" s="118"/>
      <c r="C2" s="121" t="s">
        <v>1</v>
      </c>
      <c r="D2" s="118"/>
      <c r="E2" s="17" t="s">
        <v>7</v>
      </c>
      <c r="F2" s="122" t="s">
        <v>8</v>
      </c>
      <c r="G2" s="123"/>
    </row>
    <row r="3" spans="1:7" ht="33.75" customHeight="1" x14ac:dyDescent="0.25">
      <c r="A3" s="119"/>
      <c r="B3" s="120"/>
      <c r="C3" s="18">
        <v>2014</v>
      </c>
      <c r="D3" s="19">
        <v>2013</v>
      </c>
      <c r="E3" s="20" t="s">
        <v>164</v>
      </c>
      <c r="F3" s="19">
        <v>2014</v>
      </c>
      <c r="G3" s="21">
        <v>2013</v>
      </c>
    </row>
    <row r="4" spans="1:7" ht="21.95" customHeight="1" thickBot="1" x14ac:dyDescent="0.3">
      <c r="A4" s="22" t="s">
        <v>9</v>
      </c>
      <c r="B4" s="23" t="s">
        <v>10</v>
      </c>
      <c r="C4" s="24">
        <v>416466.56800000003</v>
      </c>
      <c r="D4" s="24">
        <v>410604.12300000002</v>
      </c>
      <c r="E4" s="24">
        <v>101.42776087029208</v>
      </c>
      <c r="F4" s="37">
        <v>1</v>
      </c>
      <c r="G4" s="38">
        <v>1</v>
      </c>
    </row>
    <row r="5" spans="1:7" ht="30" customHeight="1" thickTop="1" x14ac:dyDescent="0.25">
      <c r="A5" s="27" t="s">
        <v>11</v>
      </c>
      <c r="B5" s="28" t="s">
        <v>12</v>
      </c>
      <c r="C5" s="29">
        <v>150910.42800000001</v>
      </c>
      <c r="D5" s="29">
        <v>134822.35399999999</v>
      </c>
      <c r="E5" s="29">
        <v>111.93279417150661</v>
      </c>
      <c r="F5" s="97">
        <v>0.3623590453483892</v>
      </c>
      <c r="G5" s="98">
        <v>0.32835119388219097</v>
      </c>
    </row>
    <row r="6" spans="1:7" ht="18" customHeight="1" x14ac:dyDescent="0.25">
      <c r="A6" s="32" t="s">
        <v>13</v>
      </c>
      <c r="B6" s="33" t="s">
        <v>14</v>
      </c>
      <c r="C6" s="34">
        <v>105679.85799999999</v>
      </c>
      <c r="D6" s="34">
        <v>90690.335999999996</v>
      </c>
      <c r="E6" s="34">
        <v>116.52824618490773</v>
      </c>
      <c r="F6" s="99">
        <v>0.25375352097890358</v>
      </c>
      <c r="G6" s="100">
        <v>0.22087049525316138</v>
      </c>
    </row>
    <row r="7" spans="1:7" ht="18" customHeight="1" x14ac:dyDescent="0.25">
      <c r="A7" s="32" t="s">
        <v>15</v>
      </c>
      <c r="B7" s="33" t="s">
        <v>16</v>
      </c>
      <c r="C7" s="34">
        <v>45231.862999999998</v>
      </c>
      <c r="D7" s="34">
        <v>43998.245999999999</v>
      </c>
      <c r="E7" s="34">
        <v>102.8037867691362</v>
      </c>
      <c r="F7" s="99">
        <v>0.10860862906047238</v>
      </c>
      <c r="G7" s="100">
        <v>0.10715490550493083</v>
      </c>
    </row>
    <row r="8" spans="1:7" ht="18" customHeight="1" x14ac:dyDescent="0.25">
      <c r="A8" s="32" t="s">
        <v>17</v>
      </c>
      <c r="B8" s="33" t="s">
        <v>18</v>
      </c>
      <c r="C8" s="34">
        <v>60.965000000000003</v>
      </c>
      <c r="D8" s="34">
        <v>146.03200000000001</v>
      </c>
      <c r="E8" s="34">
        <v>41.747699134436289</v>
      </c>
      <c r="F8" s="99">
        <v>1.4638630008831824E-4</v>
      </c>
      <c r="G8" s="100">
        <v>3.5565156758058178E-4</v>
      </c>
    </row>
    <row r="9" spans="1:7" ht="18" customHeight="1" x14ac:dyDescent="0.25">
      <c r="A9" s="32" t="s">
        <v>19</v>
      </c>
      <c r="B9" s="33" t="s">
        <v>20</v>
      </c>
      <c r="C9" s="34">
        <v>62.258000000000003</v>
      </c>
      <c r="D9" s="34">
        <v>12.26</v>
      </c>
      <c r="E9" s="34">
        <v>507.8140293637847</v>
      </c>
      <c r="F9" s="99">
        <v>1.4949099107518276E-4</v>
      </c>
      <c r="G9" s="100">
        <v>2.9858443481825435E-5</v>
      </c>
    </row>
    <row r="10" spans="1:7" ht="18" customHeight="1" x14ac:dyDescent="0.25">
      <c r="A10" s="27" t="s">
        <v>21</v>
      </c>
      <c r="B10" s="28" t="s">
        <v>22</v>
      </c>
      <c r="C10" s="29">
        <v>227447.63699999999</v>
      </c>
      <c r="D10" s="29">
        <v>239215.56</v>
      </c>
      <c r="E10" s="29">
        <v>95.080619755671407</v>
      </c>
      <c r="F10" s="97">
        <v>0.54613660369492123</v>
      </c>
      <c r="G10" s="98">
        <v>0.58259414993745684</v>
      </c>
    </row>
    <row r="11" spans="1:7" ht="18" customHeight="1" x14ac:dyDescent="0.25">
      <c r="A11" s="32" t="s">
        <v>13</v>
      </c>
      <c r="B11" s="33" t="s">
        <v>23</v>
      </c>
      <c r="C11" s="34">
        <v>227454.924</v>
      </c>
      <c r="D11" s="34">
        <v>238578.23199999999</v>
      </c>
      <c r="E11" s="34">
        <v>95.337668526271926</v>
      </c>
      <c r="F11" s="99">
        <v>0.54615410089772198</v>
      </c>
      <c r="G11" s="100">
        <v>0.58104197848008454</v>
      </c>
    </row>
    <row r="12" spans="1:7" ht="18" customHeight="1" x14ac:dyDescent="0.25">
      <c r="A12" s="32" t="s">
        <v>15</v>
      </c>
      <c r="B12" s="33" t="s">
        <v>18</v>
      </c>
      <c r="C12" s="34">
        <v>301.21300000000002</v>
      </c>
      <c r="D12" s="34">
        <v>650.83500000000004</v>
      </c>
      <c r="E12" s="34">
        <v>46.281008243256736</v>
      </c>
      <c r="F12" s="99">
        <v>7.2325853536459614E-4</v>
      </c>
      <c r="G12" s="100">
        <v>1.5850668893551271E-3</v>
      </c>
    </row>
    <row r="13" spans="1:7" ht="18" customHeight="1" x14ac:dyDescent="0.25">
      <c r="A13" s="32" t="s">
        <v>17</v>
      </c>
      <c r="B13" s="33" t="s">
        <v>20</v>
      </c>
      <c r="C13" s="34">
        <v>308.5</v>
      </c>
      <c r="D13" s="34">
        <v>13.507</v>
      </c>
      <c r="E13" s="34">
        <v>2284.0008884282224</v>
      </c>
      <c r="F13" s="99">
        <v>7.4075573816527809E-4</v>
      </c>
      <c r="G13" s="100">
        <v>3.2895431982790877E-5</v>
      </c>
    </row>
    <row r="14" spans="1:7" ht="18" customHeight="1" x14ac:dyDescent="0.25">
      <c r="A14" s="27" t="s">
        <v>24</v>
      </c>
      <c r="B14" s="28" t="s">
        <v>25</v>
      </c>
      <c r="C14" s="29">
        <v>4088.0990000000002</v>
      </c>
      <c r="D14" s="29">
        <v>4878.7889999999998</v>
      </c>
      <c r="E14" s="29">
        <v>83.793314283524055</v>
      </c>
      <c r="F14" s="97">
        <v>9.8161516772698066E-3</v>
      </c>
      <c r="G14" s="98">
        <v>1.1881977619596381E-2</v>
      </c>
    </row>
    <row r="15" spans="1:7" ht="18" customHeight="1" x14ac:dyDescent="0.25">
      <c r="A15" s="27" t="s">
        <v>26</v>
      </c>
      <c r="B15" s="28" t="s">
        <v>27</v>
      </c>
      <c r="C15" s="29">
        <v>34020.404000000002</v>
      </c>
      <c r="D15" s="29">
        <v>31687.42</v>
      </c>
      <c r="E15" s="29">
        <v>107.36249274948861</v>
      </c>
      <c r="F15" s="97">
        <v>8.1688199279419713E-2</v>
      </c>
      <c r="G15" s="98">
        <v>7.71726785607557E-2</v>
      </c>
    </row>
    <row r="16" spans="1:7" ht="21.95" customHeight="1" thickBot="1" x14ac:dyDescent="0.3">
      <c r="A16" s="22" t="s">
        <v>28</v>
      </c>
      <c r="B16" s="23" t="s">
        <v>29</v>
      </c>
      <c r="C16" s="24">
        <v>408894.94799999997</v>
      </c>
      <c r="D16" s="24">
        <v>403421.37199999997</v>
      </c>
      <c r="E16" s="24">
        <v>101.35678880195766</v>
      </c>
      <c r="F16" s="37">
        <v>1</v>
      </c>
      <c r="G16" s="38">
        <v>1</v>
      </c>
    </row>
    <row r="17" spans="1:7" ht="18" customHeight="1" thickTop="1" x14ac:dyDescent="0.25">
      <c r="A17" s="27" t="s">
        <v>30</v>
      </c>
      <c r="B17" s="28" t="s">
        <v>31</v>
      </c>
      <c r="C17" s="29">
        <v>214048.22700000001</v>
      </c>
      <c r="D17" s="29">
        <v>211692.28400000001</v>
      </c>
      <c r="E17" s="29">
        <v>101.11290924519479</v>
      </c>
      <c r="F17" s="97">
        <v>0.52347975451142048</v>
      </c>
      <c r="G17" s="98">
        <v>0.52474236293063825</v>
      </c>
    </row>
    <row r="18" spans="1:7" ht="18" customHeight="1" x14ac:dyDescent="0.25">
      <c r="A18" s="32" t="s">
        <v>13</v>
      </c>
      <c r="B18" s="33" t="s">
        <v>32</v>
      </c>
      <c r="C18" s="34">
        <v>3213.43</v>
      </c>
      <c r="D18" s="34">
        <v>1892.143</v>
      </c>
      <c r="E18" s="34">
        <v>169.83018725328898</v>
      </c>
      <c r="F18" s="99">
        <v>7.858815609529125E-3</v>
      </c>
      <c r="G18" s="100">
        <v>4.6902398616600815E-3</v>
      </c>
    </row>
    <row r="19" spans="1:7" ht="18" customHeight="1" x14ac:dyDescent="0.25">
      <c r="A19" s="32" t="s">
        <v>15</v>
      </c>
      <c r="B19" s="33" t="s">
        <v>33</v>
      </c>
      <c r="C19" s="34">
        <v>32475.687999999998</v>
      </c>
      <c r="D19" s="34">
        <v>31189.478999999999</v>
      </c>
      <c r="E19" s="34">
        <v>104.12385535519846</v>
      </c>
      <c r="F19" s="99">
        <v>7.9423060027633302E-2</v>
      </c>
      <c r="G19" s="100">
        <v>7.7312411202646952E-2</v>
      </c>
    </row>
    <row r="20" spans="1:7" ht="18" customHeight="1" x14ac:dyDescent="0.25">
      <c r="A20" s="32" t="s">
        <v>17</v>
      </c>
      <c r="B20" s="33" t="s">
        <v>34</v>
      </c>
      <c r="C20" s="34">
        <v>178359.109</v>
      </c>
      <c r="D20" s="34">
        <v>178610.66200000001</v>
      </c>
      <c r="E20" s="34">
        <v>99.859161263284491</v>
      </c>
      <c r="F20" s="99">
        <v>0.43619787887425798</v>
      </c>
      <c r="G20" s="100">
        <v>0.44273971186633121</v>
      </c>
    </row>
    <row r="21" spans="1:7" ht="18" customHeight="1" x14ac:dyDescent="0.25">
      <c r="A21" s="27" t="s">
        <v>35</v>
      </c>
      <c r="B21" s="28" t="s">
        <v>36</v>
      </c>
      <c r="C21" s="29">
        <v>136123.71</v>
      </c>
      <c r="D21" s="29">
        <v>135536.98699999999</v>
      </c>
      <c r="E21" s="29">
        <v>100.43288774008235</v>
      </c>
      <c r="F21" s="97">
        <v>0.33290631411763005</v>
      </c>
      <c r="G21" s="98">
        <v>0.33596878204063024</v>
      </c>
    </row>
    <row r="22" spans="1:7" ht="18" customHeight="1" x14ac:dyDescent="0.25">
      <c r="A22" s="32" t="s">
        <v>13</v>
      </c>
      <c r="B22" s="33" t="s">
        <v>37</v>
      </c>
      <c r="C22" s="34">
        <v>103514.308</v>
      </c>
      <c r="D22" s="34">
        <v>102903.792</v>
      </c>
      <c r="E22" s="34">
        <v>100.59328814627162</v>
      </c>
      <c r="F22" s="99">
        <v>0.2531562410010505</v>
      </c>
      <c r="G22" s="100">
        <v>0.25507769082695009</v>
      </c>
    </row>
    <row r="23" spans="1:7" ht="18" customHeight="1" x14ac:dyDescent="0.25">
      <c r="A23" s="32" t="s">
        <v>15</v>
      </c>
      <c r="B23" s="33" t="s">
        <v>38</v>
      </c>
      <c r="C23" s="34">
        <v>16839.298999999999</v>
      </c>
      <c r="D23" s="34">
        <v>16930.205999999998</v>
      </c>
      <c r="E23" s="34">
        <v>99.463048470880992</v>
      </c>
      <c r="F23" s="99">
        <v>4.1182457945163953E-2</v>
      </c>
      <c r="G23" s="100">
        <v>4.1966556992424284E-2</v>
      </c>
    </row>
    <row r="24" spans="1:7" ht="18" customHeight="1" x14ac:dyDescent="0.25">
      <c r="A24" s="32" t="s">
        <v>17</v>
      </c>
      <c r="B24" s="33" t="s">
        <v>39</v>
      </c>
      <c r="C24" s="34">
        <v>15770.102999999999</v>
      </c>
      <c r="D24" s="34">
        <v>15702.989</v>
      </c>
      <c r="E24" s="34">
        <v>100.42739633836591</v>
      </c>
      <c r="F24" s="99">
        <v>3.8567615171415617E-2</v>
      </c>
      <c r="G24" s="100">
        <v>3.8924534221255885E-2</v>
      </c>
    </row>
    <row r="25" spans="1:7" ht="18" customHeight="1" x14ac:dyDescent="0.25">
      <c r="A25" s="27" t="s">
        <v>40</v>
      </c>
      <c r="B25" s="28" t="s">
        <v>41</v>
      </c>
      <c r="C25" s="29">
        <v>24028.973000000002</v>
      </c>
      <c r="D25" s="29">
        <v>21224.906999999999</v>
      </c>
      <c r="E25" s="29">
        <v>113.21120511859017</v>
      </c>
      <c r="F25" s="97">
        <v>5.8765639237000317E-2</v>
      </c>
      <c r="G25" s="98">
        <v>5.26122522829554E-2</v>
      </c>
    </row>
    <row r="26" spans="1:7" ht="18" customHeight="1" x14ac:dyDescent="0.25">
      <c r="A26" s="32" t="s">
        <v>13</v>
      </c>
      <c r="B26" s="33" t="s">
        <v>42</v>
      </c>
      <c r="C26" s="34">
        <v>7039.3639999999996</v>
      </c>
      <c r="D26" s="34">
        <v>8421.2929999999997</v>
      </c>
      <c r="E26" s="34">
        <v>83.590061526181316</v>
      </c>
      <c r="F26" s="99">
        <v>1.7215580760855963E-2</v>
      </c>
      <c r="G26" s="100">
        <v>2.0874682365613489E-2</v>
      </c>
    </row>
    <row r="27" spans="1:7" ht="18" customHeight="1" x14ac:dyDescent="0.25">
      <c r="A27" s="32" t="s">
        <v>15</v>
      </c>
      <c r="B27" s="33" t="s">
        <v>43</v>
      </c>
      <c r="C27" s="34">
        <v>16989.609</v>
      </c>
      <c r="D27" s="34">
        <v>12803.614</v>
      </c>
      <c r="E27" s="34">
        <v>132.69385503186834</v>
      </c>
      <c r="F27" s="99">
        <v>4.1550058476144347E-2</v>
      </c>
      <c r="G27" s="100">
        <v>3.1737569917341911E-2</v>
      </c>
    </row>
    <row r="28" spans="1:7" ht="18" customHeight="1" x14ac:dyDescent="0.25">
      <c r="A28" s="27" t="s">
        <v>44</v>
      </c>
      <c r="B28" s="28" t="s">
        <v>45</v>
      </c>
      <c r="C28" s="29">
        <v>405.61399999999998</v>
      </c>
      <c r="D28" s="29">
        <v>633.56200000000001</v>
      </c>
      <c r="E28" s="29">
        <v>64.021200766460112</v>
      </c>
      <c r="F28" s="97">
        <v>9.919760612938657E-4</v>
      </c>
      <c r="G28" s="98">
        <v>1.5704720770222359E-3</v>
      </c>
    </row>
    <row r="29" spans="1:7" ht="18" customHeight="1" x14ac:dyDescent="0.25">
      <c r="A29" s="27" t="s">
        <v>9</v>
      </c>
      <c r="B29" s="28" t="s">
        <v>46</v>
      </c>
      <c r="C29" s="29">
        <v>22497.986000000001</v>
      </c>
      <c r="D29" s="29">
        <v>22246.728999999999</v>
      </c>
      <c r="E29" s="29">
        <v>101.1294109799243</v>
      </c>
      <c r="F29" s="97">
        <v>5.5021433035655903E-2</v>
      </c>
      <c r="G29" s="98">
        <v>5.514514238477182E-2</v>
      </c>
    </row>
    <row r="30" spans="1:7" ht="18" customHeight="1" x14ac:dyDescent="0.25">
      <c r="A30" s="32" t="s">
        <v>13</v>
      </c>
      <c r="B30" s="33" t="s">
        <v>47</v>
      </c>
      <c r="C30" s="34">
        <v>3826.56</v>
      </c>
      <c r="D30" s="34">
        <v>5417.8</v>
      </c>
      <c r="E30" s="34">
        <v>70.62940677027575</v>
      </c>
      <c r="F30" s="99">
        <v>9.3582961069012763E-3</v>
      </c>
      <c r="G30" s="100">
        <v>1.3429630594781678E-2</v>
      </c>
    </row>
    <row r="31" spans="1:7" ht="18" customHeight="1" x14ac:dyDescent="0.25">
      <c r="A31" s="32" t="s">
        <v>15</v>
      </c>
      <c r="B31" s="33" t="s">
        <v>48</v>
      </c>
      <c r="C31" s="34">
        <v>18671.425999999999</v>
      </c>
      <c r="D31" s="34">
        <v>16828.929</v>
      </c>
      <c r="E31" s="34">
        <v>110.94839130879927</v>
      </c>
      <c r="F31" s="99">
        <v>4.5663136928754622E-2</v>
      </c>
      <c r="G31" s="100">
        <v>4.1715511789990146E-2</v>
      </c>
    </row>
    <row r="32" spans="1:7" ht="18" customHeight="1" x14ac:dyDescent="0.25">
      <c r="A32" s="27" t="s">
        <v>49</v>
      </c>
      <c r="B32" s="28" t="s">
        <v>50</v>
      </c>
      <c r="C32" s="29">
        <v>2948.386</v>
      </c>
      <c r="D32" s="29">
        <v>3921.71</v>
      </c>
      <c r="E32" s="29">
        <v>75.181132720165436</v>
      </c>
      <c r="F32" s="97">
        <v>7.2106197800223251E-3</v>
      </c>
      <c r="G32" s="98">
        <v>9.7211260289898575E-3</v>
      </c>
    </row>
    <row r="33" spans="1:7" ht="18" customHeight="1" x14ac:dyDescent="0.25">
      <c r="A33" s="27" t="s">
        <v>51</v>
      </c>
      <c r="B33" s="28" t="s">
        <v>52</v>
      </c>
      <c r="C33" s="29">
        <v>8842.0519999999997</v>
      </c>
      <c r="D33" s="29">
        <v>8165.1930000000002</v>
      </c>
      <c r="E33" s="29">
        <v>108.28956523134235</v>
      </c>
      <c r="F33" s="97">
        <v>2.1999999999999999E-2</v>
      </c>
      <c r="G33" s="101">
        <v>0.02</v>
      </c>
    </row>
    <row r="34" spans="1:7" ht="21.95" customHeight="1" thickBot="1" x14ac:dyDescent="0.3">
      <c r="A34" s="22" t="s">
        <v>53</v>
      </c>
      <c r="B34" s="23" t="s">
        <v>54</v>
      </c>
      <c r="C34" s="24">
        <v>7571.6200000000536</v>
      </c>
      <c r="D34" s="24">
        <v>7182.7510000000475</v>
      </c>
      <c r="E34" s="24">
        <v>105.41392845164761</v>
      </c>
      <c r="F34" s="102" t="s">
        <v>163</v>
      </c>
      <c r="G34" s="103" t="s">
        <v>163</v>
      </c>
    </row>
    <row r="35" spans="1:7" ht="21.95" customHeight="1" thickTop="1" x14ac:dyDescent="0.25">
      <c r="A35" s="39" t="s">
        <v>55</v>
      </c>
      <c r="B35" s="40" t="s">
        <v>56</v>
      </c>
      <c r="C35" s="41">
        <v>1037.6859999999999</v>
      </c>
      <c r="D35" s="41">
        <v>863.27800000000002</v>
      </c>
      <c r="E35" s="41">
        <v>120.20299370538805</v>
      </c>
      <c r="F35" s="104" t="s">
        <v>163</v>
      </c>
      <c r="G35" s="105" t="s">
        <v>163</v>
      </c>
    </row>
    <row r="36" spans="1:7" ht="21.95" customHeight="1" x14ac:dyDescent="0.25">
      <c r="A36" s="42" t="s">
        <v>57</v>
      </c>
      <c r="B36" s="43" t="s">
        <v>58</v>
      </c>
      <c r="C36" s="44">
        <v>6533.9340000000539</v>
      </c>
      <c r="D36" s="44">
        <v>6319.4730000000473</v>
      </c>
      <c r="E36" s="44">
        <v>103.39365323659118</v>
      </c>
      <c r="F36" s="106" t="s">
        <v>163</v>
      </c>
      <c r="G36" s="107" t="s">
        <v>163</v>
      </c>
    </row>
    <row r="37" spans="1:7" ht="46.5" customHeight="1" x14ac:dyDescent="0.25">
      <c r="A37" s="42" t="s">
        <v>59</v>
      </c>
      <c r="B37" s="43" t="s">
        <v>60</v>
      </c>
      <c r="C37" s="44">
        <v>6395.9960000000001</v>
      </c>
      <c r="D37" s="44">
        <v>10048.65</v>
      </c>
      <c r="E37" s="44">
        <v>63.650301284252123</v>
      </c>
      <c r="F37" s="106" t="s">
        <v>163</v>
      </c>
      <c r="G37" s="107" t="s">
        <v>163</v>
      </c>
    </row>
    <row r="38" spans="1:7" ht="37.5" customHeight="1" thickBot="1" x14ac:dyDescent="0.3">
      <c r="A38" s="46" t="s">
        <v>61</v>
      </c>
      <c r="B38" s="47" t="s">
        <v>62</v>
      </c>
      <c r="C38" s="48">
        <v>5089.84</v>
      </c>
      <c r="D38" s="48">
        <v>4950.05</v>
      </c>
      <c r="E38" s="48">
        <v>102.8240118786679</v>
      </c>
      <c r="F38" s="108" t="s">
        <v>163</v>
      </c>
      <c r="G38" s="109" t="s">
        <v>163</v>
      </c>
    </row>
  </sheetData>
  <mergeCells count="3">
    <mergeCell ref="A2:B3"/>
    <mergeCell ref="C2:D2"/>
    <mergeCell ref="F2:G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headerFooter>
    <oddHeader>&amp;C&amp;F-&amp;A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M12"/>
  <sheetViews>
    <sheetView workbookViewId="0">
      <selection activeCell="C4" sqref="C4"/>
    </sheetView>
  </sheetViews>
  <sheetFormatPr defaultRowHeight="15" x14ac:dyDescent="0.25"/>
  <cols>
    <col min="1" max="1" width="38.85546875" style="2" customWidth="1"/>
    <col min="2" max="12" width="9.140625" style="2"/>
    <col min="13" max="13" width="13.28515625" style="2" customWidth="1"/>
    <col min="14" max="16384" width="9.140625" style="2"/>
  </cols>
  <sheetData>
    <row r="1" spans="1:13" ht="15.75" thickBot="1" x14ac:dyDescent="0.3">
      <c r="A1" s="1" t="s">
        <v>165</v>
      </c>
    </row>
    <row r="2" spans="1:13" ht="30" customHeight="1" x14ac:dyDescent="0.25">
      <c r="A2" s="117" t="s">
        <v>63</v>
      </c>
      <c r="B2" s="125" t="s">
        <v>64</v>
      </c>
      <c r="C2" s="126"/>
      <c r="D2" s="127" t="s">
        <v>169</v>
      </c>
      <c r="E2" s="127"/>
      <c r="F2" s="126"/>
      <c r="G2" s="127" t="s">
        <v>10</v>
      </c>
      <c r="H2" s="127"/>
      <c r="I2" s="126"/>
      <c r="J2" s="127" t="s">
        <v>29</v>
      </c>
      <c r="K2" s="127"/>
      <c r="L2" s="126"/>
      <c r="M2" s="50" t="s">
        <v>65</v>
      </c>
    </row>
    <row r="3" spans="1:13" ht="50.1" customHeight="1" x14ac:dyDescent="0.25">
      <c r="A3" s="124"/>
      <c r="B3" s="51" t="s">
        <v>66</v>
      </c>
      <c r="C3" s="52" t="s">
        <v>67</v>
      </c>
      <c r="D3" s="52" t="s">
        <v>68</v>
      </c>
      <c r="E3" s="52" t="s">
        <v>67</v>
      </c>
      <c r="F3" s="53" t="s">
        <v>166</v>
      </c>
      <c r="G3" s="52" t="s">
        <v>68</v>
      </c>
      <c r="H3" s="52" t="s">
        <v>67</v>
      </c>
      <c r="I3" s="53" t="s">
        <v>166</v>
      </c>
      <c r="J3" s="52" t="s">
        <v>68</v>
      </c>
      <c r="K3" s="52" t="s">
        <v>67</v>
      </c>
      <c r="L3" s="53" t="s">
        <v>166</v>
      </c>
      <c r="M3" s="54" t="s">
        <v>68</v>
      </c>
    </row>
    <row r="4" spans="1:13" ht="18" customHeight="1" x14ac:dyDescent="0.25">
      <c r="A4" s="56" t="s">
        <v>71</v>
      </c>
      <c r="B4" s="7">
        <v>2609</v>
      </c>
      <c r="C4" s="57">
        <f>B4/$B$11*100</f>
        <v>43.209672076846637</v>
      </c>
      <c r="D4" s="7">
        <v>299477.02299999999</v>
      </c>
      <c r="E4" s="57">
        <f>D4/$D$11*100</f>
        <v>59.2064731055995</v>
      </c>
      <c r="F4" s="58">
        <v>102.47960646509159</v>
      </c>
      <c r="G4" s="7">
        <v>284219.071</v>
      </c>
      <c r="H4" s="57">
        <f>G4/$G$11*100</f>
        <v>68.245350968964203</v>
      </c>
      <c r="I4" s="58">
        <v>100.60877997590025</v>
      </c>
      <c r="J4" s="7">
        <v>279644.74099999998</v>
      </c>
      <c r="K4" s="57">
        <f>J4/$J$11*100</f>
        <v>68.390363433886208</v>
      </c>
      <c r="L4" s="58">
        <v>100.7301294097267</v>
      </c>
      <c r="M4" s="8">
        <v>3906.69</v>
      </c>
    </row>
    <row r="5" spans="1:13" ht="18" customHeight="1" x14ac:dyDescent="0.25">
      <c r="A5" s="56" t="s">
        <v>72</v>
      </c>
      <c r="B5" s="7">
        <v>263</v>
      </c>
      <c r="C5" s="57">
        <f t="shared" ref="C5:C11" si="0">B5/$B$11*100</f>
        <v>4.3557469360715464</v>
      </c>
      <c r="D5" s="7">
        <v>25242.466</v>
      </c>
      <c r="E5" s="57">
        <f t="shared" ref="E5:E11" si="1">D5/$D$11*100</f>
        <v>4.9904242047578045</v>
      </c>
      <c r="F5" s="58">
        <v>97.203309626488874</v>
      </c>
      <c r="G5" s="7">
        <v>21164.510999999999</v>
      </c>
      <c r="H5" s="57">
        <f t="shared" ref="H5:H11" si="2">G5/$G$11*100</f>
        <v>5.0819231665193341</v>
      </c>
      <c r="I5" s="58">
        <v>96.667186438931495</v>
      </c>
      <c r="J5" s="7">
        <v>20854.674999999999</v>
      </c>
      <c r="K5" s="57">
        <f t="shared" ref="K5:K11" si="3">J5/$J$11*100</f>
        <v>5.1002525470185072</v>
      </c>
      <c r="L5" s="58">
        <v>85.779485250079162</v>
      </c>
      <c r="M5" s="8">
        <v>292.16500000000002</v>
      </c>
    </row>
    <row r="6" spans="1:13" ht="18" customHeight="1" x14ac:dyDescent="0.25">
      <c r="A6" s="56" t="s">
        <v>73</v>
      </c>
      <c r="B6" s="7">
        <v>82</v>
      </c>
      <c r="C6" s="57">
        <f t="shared" si="0"/>
        <v>1.3580655846306724</v>
      </c>
      <c r="D6" s="7">
        <v>3612.1689999999999</v>
      </c>
      <c r="E6" s="57">
        <f t="shared" si="1"/>
        <v>0.71412419092793056</v>
      </c>
      <c r="F6" s="58">
        <v>79.120051833037337</v>
      </c>
      <c r="G6" s="7">
        <v>7153.37</v>
      </c>
      <c r="H6" s="57">
        <f t="shared" si="2"/>
        <v>1.717633670897684</v>
      </c>
      <c r="I6" s="58">
        <v>108.92905572240836</v>
      </c>
      <c r="J6" s="7">
        <v>8752.5570000000007</v>
      </c>
      <c r="K6" s="57">
        <f t="shared" si="3"/>
        <v>2.1405392858999082</v>
      </c>
      <c r="L6" s="58">
        <v>187.47375063294066</v>
      </c>
      <c r="M6" s="8">
        <v>-1605.99</v>
      </c>
    </row>
    <row r="7" spans="1:13" ht="30" x14ac:dyDescent="0.25">
      <c r="A7" s="56" t="s">
        <v>75</v>
      </c>
      <c r="B7" s="7">
        <v>54</v>
      </c>
      <c r="C7" s="57">
        <f t="shared" si="0"/>
        <v>0.8943358728055647</v>
      </c>
      <c r="D7" s="7">
        <v>32831.701000000001</v>
      </c>
      <c r="E7" s="57">
        <f t="shared" si="1"/>
        <v>6.4908125598256134</v>
      </c>
      <c r="F7" s="58">
        <v>111.36502430704897</v>
      </c>
      <c r="G7" s="7">
        <v>13816.912</v>
      </c>
      <c r="H7" s="57">
        <f t="shared" si="2"/>
        <v>3.3176521386465772</v>
      </c>
      <c r="I7" s="58">
        <v>109.11847552534479</v>
      </c>
      <c r="J7" s="7">
        <v>10701.964</v>
      </c>
      <c r="K7" s="57">
        <f t="shared" si="3"/>
        <v>2.6172893679283122</v>
      </c>
      <c r="L7" s="58">
        <v>104.34881130488911</v>
      </c>
      <c r="M7" s="8">
        <v>3114.9090000000001</v>
      </c>
    </row>
    <row r="8" spans="1:13" ht="18" customHeight="1" x14ac:dyDescent="0.25">
      <c r="A8" s="56" t="s">
        <v>70</v>
      </c>
      <c r="B8" s="7">
        <v>4</v>
      </c>
      <c r="C8" s="57">
        <f t="shared" si="0"/>
        <v>6.6247101689301091E-2</v>
      </c>
      <c r="D8" s="7">
        <v>17225.117999999999</v>
      </c>
      <c r="E8" s="57">
        <f t="shared" si="1"/>
        <v>3.4053981016359236</v>
      </c>
      <c r="F8" s="58">
        <v>104.7767021520166</v>
      </c>
      <c r="G8" s="7">
        <v>19303.606</v>
      </c>
      <c r="H8" s="57">
        <f t="shared" si="2"/>
        <v>4.6350913814527361</v>
      </c>
      <c r="I8" s="58">
        <v>112.78165828060899</v>
      </c>
      <c r="J8" s="7">
        <v>19003.23</v>
      </c>
      <c r="K8" s="57">
        <f t="shared" si="3"/>
        <v>4.6474602077988996</v>
      </c>
      <c r="L8" s="58">
        <v>108.30969780974029</v>
      </c>
      <c r="M8" s="8">
        <v>299.39499999999998</v>
      </c>
    </row>
    <row r="9" spans="1:13" x14ac:dyDescent="0.25">
      <c r="A9" s="56" t="s">
        <v>74</v>
      </c>
      <c r="B9" s="7">
        <v>2816</v>
      </c>
      <c r="C9" s="57">
        <f t="shared" si="0"/>
        <v>46.637959589267972</v>
      </c>
      <c r="D9" s="7">
        <v>81352.077000000005</v>
      </c>
      <c r="E9" s="57">
        <f t="shared" si="1"/>
        <v>16.083269129415516</v>
      </c>
      <c r="F9" s="58">
        <v>102.29841505384792</v>
      </c>
      <c r="G9" s="7">
        <v>41380.849000000002</v>
      </c>
      <c r="H9" s="57">
        <f t="shared" si="2"/>
        <v>9.9361754771153681</v>
      </c>
      <c r="I9" s="58">
        <v>101.02884956575819</v>
      </c>
      <c r="J9" s="7">
        <v>39406.752</v>
      </c>
      <c r="K9" s="57">
        <f t="shared" si="3"/>
        <v>9.63737805828797</v>
      </c>
      <c r="L9" s="58">
        <v>98.790881449243557</v>
      </c>
      <c r="M9" s="8">
        <v>1897.98</v>
      </c>
    </row>
    <row r="10" spans="1:13" ht="18" customHeight="1" thickBot="1" x14ac:dyDescent="0.3">
      <c r="A10" s="59" t="s">
        <v>167</v>
      </c>
      <c r="B10" s="142">
        <v>210</v>
      </c>
      <c r="C10" s="61">
        <f t="shared" si="0"/>
        <v>3.4779728386883075</v>
      </c>
      <c r="D10" s="60">
        <v>46077.487999999998</v>
      </c>
      <c r="E10" s="61">
        <f t="shared" si="1"/>
        <v>9.1094987078377088</v>
      </c>
      <c r="F10" s="62">
        <v>96.16628123270938</v>
      </c>
      <c r="G10" s="60">
        <v>29428.249</v>
      </c>
      <c r="H10" s="61">
        <f t="shared" si="2"/>
        <v>7.0661731964040868</v>
      </c>
      <c r="I10" s="62">
        <v>101.80672191287081</v>
      </c>
      <c r="J10" s="60">
        <v>30531.028999999999</v>
      </c>
      <c r="K10" s="61">
        <f t="shared" si="3"/>
        <v>7.4667170991802037</v>
      </c>
      <c r="L10" s="62">
        <v>104.79995416829915</v>
      </c>
      <c r="M10" s="63">
        <v>-1371.2149999999999</v>
      </c>
    </row>
    <row r="11" spans="1:13" ht="21.95" customHeight="1" thickBot="1" x14ac:dyDescent="0.3">
      <c r="A11" s="93" t="s">
        <v>69</v>
      </c>
      <c r="B11" s="143">
        <v>6038</v>
      </c>
      <c r="C11" s="95">
        <f t="shared" si="0"/>
        <v>100</v>
      </c>
      <c r="D11" s="94">
        <v>505818.04200000002</v>
      </c>
      <c r="E11" s="95">
        <f t="shared" si="1"/>
        <v>100</v>
      </c>
      <c r="F11" s="94">
        <v>101.95381716079257</v>
      </c>
      <c r="G11" s="94">
        <v>416466.56800000003</v>
      </c>
      <c r="H11" s="95">
        <f t="shared" si="2"/>
        <v>100</v>
      </c>
      <c r="I11" s="94">
        <v>101.42776087029208</v>
      </c>
      <c r="J11" s="94">
        <v>408894.94799999997</v>
      </c>
      <c r="K11" s="95">
        <f t="shared" si="3"/>
        <v>100</v>
      </c>
      <c r="L11" s="94">
        <v>101.35678880195766</v>
      </c>
      <c r="M11" s="96">
        <v>6533.9340000000002</v>
      </c>
    </row>
    <row r="12" spans="1:13" ht="15.75" thickTop="1" x14ac:dyDescent="0.25"/>
  </sheetData>
  <mergeCells count="5">
    <mergeCell ref="A2:A3"/>
    <mergeCell ref="B2:C2"/>
    <mergeCell ref="D2:F2"/>
    <mergeCell ref="G2:I2"/>
    <mergeCell ref="J2:L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&amp;C&amp;F-&amp;A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12"/>
  <sheetViews>
    <sheetView workbookViewId="0">
      <selection activeCell="M4" sqref="M4"/>
    </sheetView>
  </sheetViews>
  <sheetFormatPr defaultRowHeight="12.75" x14ac:dyDescent="0.2"/>
  <cols>
    <col min="1" max="1" width="41.28515625" customWidth="1"/>
    <col min="2" max="2" width="13" customWidth="1"/>
    <col min="6" max="6" width="13.42578125" customWidth="1"/>
    <col min="10" max="10" width="14" customWidth="1"/>
  </cols>
  <sheetData>
    <row r="1" spans="1:10" ht="15.75" thickBot="1" x14ac:dyDescent="0.3">
      <c r="A1" s="1" t="s">
        <v>168</v>
      </c>
    </row>
    <row r="2" spans="1:10" ht="30" customHeight="1" x14ac:dyDescent="0.2">
      <c r="A2" s="117" t="s">
        <v>76</v>
      </c>
      <c r="B2" s="128" t="s">
        <v>77</v>
      </c>
      <c r="C2" s="129"/>
      <c r="D2" s="129"/>
      <c r="E2" s="130"/>
      <c r="F2" s="131" t="s">
        <v>78</v>
      </c>
      <c r="G2" s="129"/>
      <c r="H2" s="129"/>
      <c r="I2" s="130"/>
      <c r="J2" s="50" t="s">
        <v>65</v>
      </c>
    </row>
    <row r="3" spans="1:10" ht="50.1" customHeight="1" x14ac:dyDescent="0.2">
      <c r="A3" s="124"/>
      <c r="B3" s="51" t="s">
        <v>79</v>
      </c>
      <c r="C3" s="52" t="s">
        <v>68</v>
      </c>
      <c r="D3" s="52" t="s">
        <v>67</v>
      </c>
      <c r="E3" s="53" t="s">
        <v>166</v>
      </c>
      <c r="F3" s="52" t="s">
        <v>79</v>
      </c>
      <c r="G3" s="52" t="s">
        <v>68</v>
      </c>
      <c r="H3" s="52" t="s">
        <v>67</v>
      </c>
      <c r="I3" s="53" t="s">
        <v>166</v>
      </c>
      <c r="J3" s="54" t="s">
        <v>68</v>
      </c>
    </row>
    <row r="4" spans="1:10" ht="18" customHeight="1" x14ac:dyDescent="0.25">
      <c r="A4" s="56" t="s">
        <v>71</v>
      </c>
      <c r="B4" s="64">
        <v>1193</v>
      </c>
      <c r="C4" s="64">
        <v>10550.593000000001</v>
      </c>
      <c r="D4" s="144">
        <v>46.354809913343793</v>
      </c>
      <c r="E4" s="65">
        <v>112.52260324061815</v>
      </c>
      <c r="F4" s="64">
        <v>1020</v>
      </c>
      <c r="G4" s="64">
        <v>6643.9030000000002</v>
      </c>
      <c r="H4" s="144">
        <v>40.944567493581516</v>
      </c>
      <c r="I4" s="64">
        <v>127.28210236933231</v>
      </c>
      <c r="J4" s="66">
        <v>3906.69</v>
      </c>
    </row>
    <row r="5" spans="1:10" ht="18" customHeight="1" x14ac:dyDescent="0.25">
      <c r="A5" s="56" t="s">
        <v>72</v>
      </c>
      <c r="B5" s="64">
        <v>113</v>
      </c>
      <c r="C5" s="64">
        <v>937.197</v>
      </c>
      <c r="D5" s="144">
        <v>4.1176442676118832</v>
      </c>
      <c r="E5" s="65">
        <v>159.8425787745704</v>
      </c>
      <c r="F5" s="64">
        <v>95</v>
      </c>
      <c r="G5" s="64">
        <v>645.03200000000004</v>
      </c>
      <c r="H5" s="144">
        <v>3.9751568106156689</v>
      </c>
      <c r="I5" s="64">
        <v>21.195567881599878</v>
      </c>
      <c r="J5" s="66">
        <v>292.16500000000002</v>
      </c>
    </row>
    <row r="6" spans="1:10" ht="18" customHeight="1" x14ac:dyDescent="0.25">
      <c r="A6" s="56" t="s">
        <v>73</v>
      </c>
      <c r="B6" s="64">
        <v>28</v>
      </c>
      <c r="C6" s="64">
        <v>490.56799999999998</v>
      </c>
      <c r="D6" s="144">
        <v>2.1553467553500769</v>
      </c>
      <c r="E6" s="65">
        <v>25.733216321567632</v>
      </c>
      <c r="F6" s="64">
        <v>48</v>
      </c>
      <c r="G6" s="64">
        <v>2096.558</v>
      </c>
      <c r="H6" s="144">
        <v>12.920516831026623</v>
      </c>
      <c r="I6" s="64">
        <v>11676.73628515734</v>
      </c>
      <c r="J6" s="66">
        <v>-1605.99</v>
      </c>
    </row>
    <row r="7" spans="1:10" ht="30" x14ac:dyDescent="0.25">
      <c r="A7" s="56" t="s">
        <v>75</v>
      </c>
      <c r="B7" s="64">
        <v>16</v>
      </c>
      <c r="C7" s="64">
        <v>3381.6080000000002</v>
      </c>
      <c r="D7" s="144">
        <v>14.85734461005582</v>
      </c>
      <c r="E7" s="65">
        <v>134.78298301107088</v>
      </c>
      <c r="F7" s="64">
        <v>23</v>
      </c>
      <c r="G7" s="64">
        <v>266.69900000000001</v>
      </c>
      <c r="H7" s="144">
        <v>1.6435934127832237</v>
      </c>
      <c r="I7" s="64">
        <v>259.21041121985832</v>
      </c>
      <c r="J7" s="66">
        <v>3114.9090000000001</v>
      </c>
    </row>
    <row r="8" spans="1:10" ht="15" x14ac:dyDescent="0.25">
      <c r="A8" s="56" t="s">
        <v>70</v>
      </c>
      <c r="B8" s="64">
        <v>4</v>
      </c>
      <c r="C8" s="64">
        <v>299.39499999999998</v>
      </c>
      <c r="D8" s="144">
        <v>1.3154140543574719</v>
      </c>
      <c r="E8" s="65">
        <v>725.20831314795066</v>
      </c>
      <c r="F8" s="145" t="s">
        <v>163</v>
      </c>
      <c r="G8" s="145" t="s">
        <v>163</v>
      </c>
      <c r="H8" s="146" t="s">
        <v>163</v>
      </c>
      <c r="I8" s="145" t="s">
        <v>163</v>
      </c>
      <c r="J8" s="66">
        <v>299.39499999999998</v>
      </c>
    </row>
    <row r="9" spans="1:10" ht="18" customHeight="1" x14ac:dyDescent="0.25">
      <c r="A9" s="56" t="s">
        <v>74</v>
      </c>
      <c r="B9" s="64">
        <v>1477</v>
      </c>
      <c r="C9" s="64">
        <v>4264.1530000000002</v>
      </c>
      <c r="D9" s="144">
        <v>18.734871277511573</v>
      </c>
      <c r="E9" s="65">
        <v>123.0537769574487</v>
      </c>
      <c r="F9" s="64">
        <v>1165</v>
      </c>
      <c r="G9" s="64">
        <v>2366.1729999999998</v>
      </c>
      <c r="H9" s="144">
        <v>14.582080758853682</v>
      </c>
      <c r="I9" s="64">
        <v>96.905516248302419</v>
      </c>
      <c r="J9" s="66">
        <v>1897.98</v>
      </c>
    </row>
    <row r="10" spans="1:10" ht="18" customHeight="1" thickBot="1" x14ac:dyDescent="0.3">
      <c r="A10" s="59" t="s">
        <v>167</v>
      </c>
      <c r="B10" s="151">
        <v>101</v>
      </c>
      <c r="C10" s="67">
        <v>2837</v>
      </c>
      <c r="D10" s="152">
        <v>12.464569121769395</v>
      </c>
      <c r="E10" s="68">
        <v>259.28495114530466</v>
      </c>
      <c r="F10" s="67">
        <v>65</v>
      </c>
      <c r="G10" s="67">
        <v>4208.2150000000001</v>
      </c>
      <c r="H10" s="152">
        <v>25.934084693139283</v>
      </c>
      <c r="I10" s="67">
        <v>309.24066483346098</v>
      </c>
      <c r="J10" s="69">
        <v>-1371.2149999999999</v>
      </c>
    </row>
    <row r="11" spans="1:10" ht="21.95" customHeight="1" thickBot="1" x14ac:dyDescent="0.3">
      <c r="A11" s="55" t="s">
        <v>69</v>
      </c>
      <c r="B11" s="147">
        <v>2932</v>
      </c>
      <c r="C11" s="147">
        <v>22760.513999999999</v>
      </c>
      <c r="D11" s="148">
        <v>100</v>
      </c>
      <c r="E11" s="149">
        <v>119.92625650213779</v>
      </c>
      <c r="F11" s="147">
        <v>2416</v>
      </c>
      <c r="G11" s="147">
        <v>16226.58</v>
      </c>
      <c r="H11" s="148">
        <v>100</v>
      </c>
      <c r="I11" s="149">
        <v>128.17927710767236</v>
      </c>
      <c r="J11" s="150">
        <v>6533.9340000000002</v>
      </c>
    </row>
    <row r="12" spans="1:10" ht="13.5" thickTop="1" x14ac:dyDescent="0.2"/>
  </sheetData>
  <mergeCells count="3">
    <mergeCell ref="A2:A3"/>
    <mergeCell ref="B2:E2"/>
    <mergeCell ref="F2:I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Header>&amp;C&amp;F-&amp;A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17"/>
  <sheetViews>
    <sheetView zoomScaleNormal="100" workbookViewId="0">
      <selection activeCell="O4" sqref="O4"/>
    </sheetView>
  </sheetViews>
  <sheetFormatPr defaultRowHeight="15" x14ac:dyDescent="0.25"/>
  <cols>
    <col min="1" max="1" width="43.7109375" style="70" customWidth="1"/>
    <col min="2" max="12" width="9.140625" style="2"/>
    <col min="13" max="13" width="15.28515625" style="2" customWidth="1"/>
    <col min="14" max="16384" width="9.140625" style="2"/>
  </cols>
  <sheetData>
    <row r="1" spans="1:13" ht="15.75" thickBot="1" x14ac:dyDescent="0.3">
      <c r="A1" s="1" t="s">
        <v>172</v>
      </c>
    </row>
    <row r="2" spans="1:13" ht="30" x14ac:dyDescent="0.25">
      <c r="A2" s="132" t="s">
        <v>80</v>
      </c>
      <c r="B2" s="126" t="s">
        <v>64</v>
      </c>
      <c r="C2" s="126"/>
      <c r="D2" s="127" t="s">
        <v>169</v>
      </c>
      <c r="E2" s="127"/>
      <c r="F2" s="126"/>
      <c r="G2" s="127" t="s">
        <v>10</v>
      </c>
      <c r="H2" s="127"/>
      <c r="I2" s="126"/>
      <c r="J2" s="127" t="s">
        <v>29</v>
      </c>
      <c r="K2" s="127"/>
      <c r="L2" s="126"/>
      <c r="M2" s="50" t="s">
        <v>65</v>
      </c>
    </row>
    <row r="3" spans="1:13" ht="45" x14ac:dyDescent="0.25">
      <c r="A3" s="133"/>
      <c r="B3" s="52" t="s">
        <v>66</v>
      </c>
      <c r="C3" s="52" t="s">
        <v>67</v>
      </c>
      <c r="D3" s="52" t="s">
        <v>68</v>
      </c>
      <c r="E3" s="52" t="s">
        <v>67</v>
      </c>
      <c r="F3" s="53" t="s">
        <v>166</v>
      </c>
      <c r="G3" s="52" t="s">
        <v>68</v>
      </c>
      <c r="H3" s="52" t="s">
        <v>67</v>
      </c>
      <c r="I3" s="53" t="s">
        <v>166</v>
      </c>
      <c r="J3" s="52" t="s">
        <v>68</v>
      </c>
      <c r="K3" s="52" t="s">
        <v>67</v>
      </c>
      <c r="L3" s="53" t="s">
        <v>166</v>
      </c>
      <c r="M3" s="54" t="s">
        <v>68</v>
      </c>
    </row>
    <row r="4" spans="1:13" ht="18" customHeight="1" x14ac:dyDescent="0.25">
      <c r="A4" s="56" t="s">
        <v>173</v>
      </c>
      <c r="B4" s="7">
        <v>219</v>
      </c>
      <c r="C4" s="153">
        <v>3.6270288174892347</v>
      </c>
      <c r="D4" s="7">
        <v>13403.558999999999</v>
      </c>
      <c r="E4" s="153">
        <v>2.649877601637626</v>
      </c>
      <c r="F4" s="7">
        <v>101.9486260593947</v>
      </c>
      <c r="G4" s="7">
        <v>17025.613000000001</v>
      </c>
      <c r="H4" s="153">
        <v>4.0881103810474411</v>
      </c>
      <c r="I4" s="7">
        <v>100.55575058961053</v>
      </c>
      <c r="J4" s="7">
        <v>16968.414000000001</v>
      </c>
      <c r="K4" s="153">
        <v>4.1498223646431551</v>
      </c>
      <c r="L4" s="7">
        <v>100.86718218161215</v>
      </c>
      <c r="M4" s="8">
        <v>25.016999999999999</v>
      </c>
    </row>
    <row r="5" spans="1:13" ht="18" customHeight="1" x14ac:dyDescent="0.25">
      <c r="A5" s="56" t="s">
        <v>174</v>
      </c>
      <c r="B5" s="7">
        <v>103</v>
      </c>
      <c r="C5" s="153">
        <v>1.7058628684995032</v>
      </c>
      <c r="D5" s="7">
        <v>6419.9949999999999</v>
      </c>
      <c r="E5" s="153">
        <v>1.2692301315736776</v>
      </c>
      <c r="F5" s="7">
        <v>99.815450106617604</v>
      </c>
      <c r="G5" s="7">
        <v>2663.0639999999999</v>
      </c>
      <c r="H5" s="153">
        <v>0.6394424437929912</v>
      </c>
      <c r="I5" s="7">
        <v>91.560856766229392</v>
      </c>
      <c r="J5" s="7">
        <v>2386.9810000000002</v>
      </c>
      <c r="K5" s="153">
        <v>0.58376387668159702</v>
      </c>
      <c r="L5" s="7">
        <v>88.972701899192799</v>
      </c>
      <c r="M5" s="8">
        <v>275.64699999999999</v>
      </c>
    </row>
    <row r="6" spans="1:13" ht="18" customHeight="1" x14ac:dyDescent="0.25">
      <c r="A6" s="56" t="s">
        <v>175</v>
      </c>
      <c r="B6" s="7">
        <v>694</v>
      </c>
      <c r="C6" s="153">
        <v>11.493872143093739</v>
      </c>
      <c r="D6" s="7">
        <v>74859.239000000001</v>
      </c>
      <c r="E6" s="153">
        <v>14.799637969418258</v>
      </c>
      <c r="F6" s="7">
        <v>85.437409573494875</v>
      </c>
      <c r="G6" s="7">
        <v>75584.722999999998</v>
      </c>
      <c r="H6" s="153">
        <v>18.149049361388354</v>
      </c>
      <c r="I6" s="7">
        <v>92.5536781769774</v>
      </c>
      <c r="J6" s="7">
        <v>73771.563999999998</v>
      </c>
      <c r="K6" s="153">
        <v>18.041691236547145</v>
      </c>
      <c r="L6" s="7">
        <v>91.863517988580028</v>
      </c>
      <c r="M6" s="8">
        <v>1540.796</v>
      </c>
    </row>
    <row r="7" spans="1:13" ht="18" customHeight="1" x14ac:dyDescent="0.25">
      <c r="A7" s="56" t="s">
        <v>176</v>
      </c>
      <c r="B7" s="7">
        <v>83</v>
      </c>
      <c r="C7" s="153">
        <v>1.3746273600529977</v>
      </c>
      <c r="D7" s="7">
        <v>3170.9969999999998</v>
      </c>
      <c r="E7" s="153">
        <v>0.62690468443195624</v>
      </c>
      <c r="F7" s="7">
        <v>101.55952143032836</v>
      </c>
      <c r="G7" s="7">
        <v>4366.6499999999996</v>
      </c>
      <c r="H7" s="153">
        <v>1.0484995280581559</v>
      </c>
      <c r="I7" s="7">
        <v>102.10189636680316</v>
      </c>
      <c r="J7" s="7">
        <v>4514.7510000000002</v>
      </c>
      <c r="K7" s="153">
        <v>1.1041346981865867</v>
      </c>
      <c r="L7" s="7">
        <v>105.55759226569714</v>
      </c>
      <c r="M7" s="8">
        <v>-150.44200000000001</v>
      </c>
    </row>
    <row r="8" spans="1:13" ht="18" customHeight="1" x14ac:dyDescent="0.25">
      <c r="A8" s="56" t="s">
        <v>177</v>
      </c>
      <c r="B8" s="7">
        <v>714</v>
      </c>
      <c r="C8" s="153">
        <v>11.825107651540245</v>
      </c>
      <c r="D8" s="7">
        <v>111102.004</v>
      </c>
      <c r="E8" s="153">
        <v>21.964816351884895</v>
      </c>
      <c r="F8" s="7">
        <v>109.96420764244981</v>
      </c>
      <c r="G8" s="7">
        <v>98349.725000000006</v>
      </c>
      <c r="H8" s="153">
        <v>23.61527492406065</v>
      </c>
      <c r="I8" s="7">
        <v>106.74367738933692</v>
      </c>
      <c r="J8" s="7">
        <v>97552.468999999997</v>
      </c>
      <c r="K8" s="153">
        <v>23.857587254905386</v>
      </c>
      <c r="L8" s="7">
        <v>107.51154510315327</v>
      </c>
      <c r="M8" s="8">
        <v>619.96400000000006</v>
      </c>
    </row>
    <row r="9" spans="1:13" ht="18" customHeight="1" x14ac:dyDescent="0.25">
      <c r="A9" s="56" t="s">
        <v>178</v>
      </c>
      <c r="B9" s="7">
        <v>461</v>
      </c>
      <c r="C9" s="153">
        <v>7.6349784696919514</v>
      </c>
      <c r="D9" s="7">
        <v>57531.455999999998</v>
      </c>
      <c r="E9" s="153">
        <v>11.373943043336519</v>
      </c>
      <c r="F9" s="7">
        <v>112.43994445884844</v>
      </c>
      <c r="G9" s="7">
        <v>62260.847999999998</v>
      </c>
      <c r="H9" s="153">
        <v>14.949782955927448</v>
      </c>
      <c r="I9" s="7">
        <v>103.35786812509173</v>
      </c>
      <c r="J9" s="7">
        <v>60475.123</v>
      </c>
      <c r="K9" s="153">
        <v>14.789892439561275</v>
      </c>
      <c r="L9" s="7">
        <v>100.17592164683546</v>
      </c>
      <c r="M9" s="8">
        <v>1665.5409999999999</v>
      </c>
    </row>
    <row r="10" spans="1:13" ht="18" customHeight="1" x14ac:dyDescent="0.25">
      <c r="A10" s="56" t="s">
        <v>179</v>
      </c>
      <c r="B10" s="7">
        <v>335</v>
      </c>
      <c r="C10" s="153">
        <v>5.5481947664789661</v>
      </c>
      <c r="D10" s="7">
        <v>10018.172</v>
      </c>
      <c r="E10" s="153">
        <v>1.9805881103782377</v>
      </c>
      <c r="F10" s="7">
        <v>109.10954288046864</v>
      </c>
      <c r="G10" s="7">
        <v>13814.718999999999</v>
      </c>
      <c r="H10" s="153">
        <v>3.3171255657669012</v>
      </c>
      <c r="I10" s="7">
        <v>97.208466477279273</v>
      </c>
      <c r="J10" s="7">
        <v>13853.294</v>
      </c>
      <c r="K10" s="153">
        <v>3.387983653933528</v>
      </c>
      <c r="L10" s="7">
        <v>97.056680094435748</v>
      </c>
      <c r="M10" s="8">
        <v>-54.978999999999999</v>
      </c>
    </row>
    <row r="11" spans="1:13" ht="18" customHeight="1" x14ac:dyDescent="0.25">
      <c r="A11" s="56" t="s">
        <v>180</v>
      </c>
      <c r="B11" s="7">
        <v>3281</v>
      </c>
      <c r="C11" s="153">
        <v>54.339185160649215</v>
      </c>
      <c r="D11" s="7">
        <v>214349.36600000001</v>
      </c>
      <c r="E11" s="153">
        <v>42.376773503860107</v>
      </c>
      <c r="F11" s="7">
        <v>102.16276423373756</v>
      </c>
      <c r="G11" s="7">
        <v>129916.05899999999</v>
      </c>
      <c r="H11" s="153">
        <v>31.194835067769471</v>
      </c>
      <c r="I11" s="7">
        <v>102.56337101922624</v>
      </c>
      <c r="J11" s="7">
        <v>126957.95699999999</v>
      </c>
      <c r="K11" s="153">
        <v>31.049040253732851</v>
      </c>
      <c r="L11" s="7">
        <v>103.73304009812243</v>
      </c>
      <c r="M11" s="8">
        <v>2574.346</v>
      </c>
    </row>
    <row r="12" spans="1:13" ht="18" customHeight="1" thickBot="1" x14ac:dyDescent="0.3">
      <c r="A12" s="59" t="s">
        <v>181</v>
      </c>
      <c r="B12" s="142">
        <v>148</v>
      </c>
      <c r="C12" s="154">
        <v>2.4511427625041402</v>
      </c>
      <c r="D12" s="60">
        <v>14963.254000000001</v>
      </c>
      <c r="E12" s="154">
        <v>2.9582286034787191</v>
      </c>
      <c r="F12" s="60">
        <v>102.41889431224413</v>
      </c>
      <c r="G12" s="60">
        <v>12485.166999999999</v>
      </c>
      <c r="H12" s="154">
        <v>2.9978797721885804</v>
      </c>
      <c r="I12" s="60">
        <v>107.94216314066081</v>
      </c>
      <c r="J12" s="60">
        <v>12414.395</v>
      </c>
      <c r="K12" s="154">
        <v>3.0360842218084829</v>
      </c>
      <c r="L12" s="60">
        <v>107.34301799291546</v>
      </c>
      <c r="M12" s="63">
        <v>38.043999999999997</v>
      </c>
    </row>
    <row r="13" spans="1:13" ht="21.95" customHeight="1" thickBot="1" x14ac:dyDescent="0.3">
      <c r="A13" s="55" t="s">
        <v>69</v>
      </c>
      <c r="B13" s="71">
        <v>6038</v>
      </c>
      <c r="C13" s="72">
        <v>1</v>
      </c>
      <c r="D13" s="71">
        <v>505818.04200000002</v>
      </c>
      <c r="E13" s="72">
        <v>100</v>
      </c>
      <c r="F13" s="73">
        <v>101.95381716079257</v>
      </c>
      <c r="G13" s="71">
        <v>416466.56800000003</v>
      </c>
      <c r="H13" s="72">
        <v>100</v>
      </c>
      <c r="I13" s="73">
        <v>101.42776087029208</v>
      </c>
      <c r="J13" s="71">
        <v>408894.94799999997</v>
      </c>
      <c r="K13" s="72">
        <v>100</v>
      </c>
      <c r="L13" s="73">
        <v>101.35678880195766</v>
      </c>
      <c r="M13" s="74">
        <v>6533.9340000000002</v>
      </c>
    </row>
    <row r="14" spans="1:13" ht="15.75" thickTop="1" x14ac:dyDescent="0.25"/>
    <row r="17" spans="2:13" x14ac:dyDescent="0.25">
      <c r="B17" s="45"/>
      <c r="C17" s="75"/>
      <c r="D17" s="45"/>
      <c r="E17" s="75"/>
      <c r="F17" s="45"/>
      <c r="G17" s="45"/>
      <c r="H17" s="75"/>
      <c r="I17" s="45"/>
      <c r="J17" s="45"/>
      <c r="K17" s="75"/>
      <c r="L17" s="45"/>
      <c r="M17" s="45"/>
    </row>
  </sheetData>
  <mergeCells count="5">
    <mergeCell ref="B2:C2"/>
    <mergeCell ref="D2:F2"/>
    <mergeCell ref="G2:I2"/>
    <mergeCell ref="J2:L2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Header>&amp;C&amp;F-&amp;A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J14"/>
  <sheetViews>
    <sheetView workbookViewId="0">
      <selection activeCell="M26" sqref="M26"/>
    </sheetView>
  </sheetViews>
  <sheetFormatPr defaultRowHeight="15" x14ac:dyDescent="0.25"/>
  <cols>
    <col min="1" max="1" width="43.7109375" style="2" customWidth="1"/>
    <col min="2" max="2" width="13.28515625" style="2" customWidth="1"/>
    <col min="3" max="5" width="9.140625" style="2"/>
    <col min="6" max="6" width="13.28515625" style="2" customWidth="1"/>
    <col min="7" max="9" width="9.140625" style="2"/>
    <col min="10" max="10" width="14.5703125" style="2" customWidth="1"/>
    <col min="11" max="16384" width="9.140625" style="2"/>
  </cols>
  <sheetData>
    <row r="1" spans="1:10" ht="15.75" thickBot="1" x14ac:dyDescent="0.3">
      <c r="A1" s="1" t="s">
        <v>182</v>
      </c>
    </row>
    <row r="2" spans="1:10" ht="30" customHeight="1" x14ac:dyDescent="0.25">
      <c r="A2" s="136" t="s">
        <v>80</v>
      </c>
      <c r="B2" s="128" t="s">
        <v>77</v>
      </c>
      <c r="C2" s="134"/>
      <c r="D2" s="134"/>
      <c r="E2" s="135"/>
      <c r="F2" s="131" t="s">
        <v>78</v>
      </c>
      <c r="G2" s="134"/>
      <c r="H2" s="134"/>
      <c r="I2" s="135"/>
      <c r="J2" s="50" t="s">
        <v>65</v>
      </c>
    </row>
    <row r="3" spans="1:10" ht="50.1" customHeight="1" x14ac:dyDescent="0.25">
      <c r="A3" s="133"/>
      <c r="B3" s="51" t="s">
        <v>79</v>
      </c>
      <c r="C3" s="52" t="s">
        <v>68</v>
      </c>
      <c r="D3" s="52" t="s">
        <v>67</v>
      </c>
      <c r="E3" s="53" t="s">
        <v>166</v>
      </c>
      <c r="F3" s="52" t="s">
        <v>79</v>
      </c>
      <c r="G3" s="52" t="s">
        <v>68</v>
      </c>
      <c r="H3" s="52" t="s">
        <v>67</v>
      </c>
      <c r="I3" s="53" t="s">
        <v>166</v>
      </c>
      <c r="J3" s="54" t="s">
        <v>68</v>
      </c>
    </row>
    <row r="4" spans="1:10" ht="18" customHeight="1" x14ac:dyDescent="0.25">
      <c r="A4" s="76" t="s">
        <v>173</v>
      </c>
      <c r="B4" s="7">
        <v>100</v>
      </c>
      <c r="C4" s="7">
        <v>560.72699999999998</v>
      </c>
      <c r="D4" s="75">
        <v>2.4635955057956949</v>
      </c>
      <c r="E4" s="7">
        <v>113.24203587541754</v>
      </c>
      <c r="F4" s="7">
        <v>85</v>
      </c>
      <c r="G4" s="7">
        <v>535.71</v>
      </c>
      <c r="H4" s="75">
        <v>3.3014350528577188</v>
      </c>
      <c r="I4" s="7">
        <v>127.69289442948062</v>
      </c>
      <c r="J4" s="8">
        <v>25.016999999999999</v>
      </c>
    </row>
    <row r="5" spans="1:10" ht="18" customHeight="1" x14ac:dyDescent="0.25">
      <c r="A5" s="76" t="s">
        <v>174</v>
      </c>
      <c r="B5" s="7">
        <v>48</v>
      </c>
      <c r="C5" s="7">
        <v>345.93200000000002</v>
      </c>
      <c r="D5" s="75">
        <v>1.5198778024081532</v>
      </c>
      <c r="E5" s="7">
        <v>126.77817520816232</v>
      </c>
      <c r="F5" s="7">
        <v>23</v>
      </c>
      <c r="G5" s="7">
        <v>70.284999999999997</v>
      </c>
      <c r="H5" s="75">
        <v>0.43314734220026641</v>
      </c>
      <c r="I5" s="7">
        <v>145.91334675828853</v>
      </c>
      <c r="J5" s="8">
        <v>275.64699999999999</v>
      </c>
    </row>
    <row r="6" spans="1:10" ht="18" customHeight="1" x14ac:dyDescent="0.25">
      <c r="A6" s="76" t="s">
        <v>175</v>
      </c>
      <c r="B6" s="7">
        <v>307</v>
      </c>
      <c r="C6" s="7">
        <v>3096.7350000000001</v>
      </c>
      <c r="D6" s="75">
        <v>13.605734035707631</v>
      </c>
      <c r="E6" s="7">
        <v>107.04249159003332</v>
      </c>
      <c r="F6" s="7">
        <v>273</v>
      </c>
      <c r="G6" s="7">
        <v>1555.9390000000001</v>
      </c>
      <c r="H6" s="75">
        <v>9.5888289460872222</v>
      </c>
      <c r="I6" s="7">
        <v>85.226390104587182</v>
      </c>
      <c r="J6" s="8">
        <v>1540.796</v>
      </c>
    </row>
    <row r="7" spans="1:10" ht="18" customHeight="1" x14ac:dyDescent="0.25">
      <c r="A7" s="76" t="s">
        <v>176</v>
      </c>
      <c r="B7" s="7">
        <v>37</v>
      </c>
      <c r="C7" s="7">
        <v>119.40300000000001</v>
      </c>
      <c r="D7" s="75">
        <v>0.52460590301255949</v>
      </c>
      <c r="E7" s="7">
        <v>97.225795944955635</v>
      </c>
      <c r="F7" s="7">
        <v>29</v>
      </c>
      <c r="G7" s="7">
        <v>269.84500000000003</v>
      </c>
      <c r="H7" s="75">
        <v>1.6629813552825057</v>
      </c>
      <c r="I7" s="7">
        <v>215.29041008456997</v>
      </c>
      <c r="J7" s="8">
        <v>-150.44200000000001</v>
      </c>
    </row>
    <row r="8" spans="1:10" ht="18" customHeight="1" x14ac:dyDescent="0.25">
      <c r="A8" s="76" t="s">
        <v>177</v>
      </c>
      <c r="B8" s="7">
        <v>341</v>
      </c>
      <c r="C8" s="7">
        <v>3328.192</v>
      </c>
      <c r="D8" s="75">
        <v>14.622657467225917</v>
      </c>
      <c r="E8" s="7">
        <v>127.38579095008321</v>
      </c>
      <c r="F8" s="7">
        <v>276</v>
      </c>
      <c r="G8" s="7">
        <v>2708.2280000000001</v>
      </c>
      <c r="H8" s="75">
        <v>16.690072707865735</v>
      </c>
      <c r="I8" s="7">
        <v>191.94616887714565</v>
      </c>
      <c r="J8" s="8">
        <v>619.96400000000006</v>
      </c>
    </row>
    <row r="9" spans="1:10" ht="18" customHeight="1" x14ac:dyDescent="0.25">
      <c r="A9" s="76" t="s">
        <v>178</v>
      </c>
      <c r="B9" s="7">
        <v>227</v>
      </c>
      <c r="C9" s="7">
        <v>2736.8629999999998</v>
      </c>
      <c r="D9" s="75">
        <v>12.024609813293321</v>
      </c>
      <c r="E9" s="7">
        <v>110.64604027442559</v>
      </c>
      <c r="F9" s="7">
        <v>170</v>
      </c>
      <c r="G9" s="7">
        <v>1071.3219999999999</v>
      </c>
      <c r="H9" s="75">
        <v>6.6022661583648556</v>
      </c>
      <c r="I9" s="7">
        <v>39.181638807056423</v>
      </c>
      <c r="J9" s="8">
        <v>1665.5409999999999</v>
      </c>
    </row>
    <row r="10" spans="1:10" ht="18" customHeight="1" x14ac:dyDescent="0.25">
      <c r="A10" s="76" t="s">
        <v>179</v>
      </c>
      <c r="B10" s="7">
        <v>133</v>
      </c>
      <c r="C10" s="7">
        <v>423.315</v>
      </c>
      <c r="D10" s="75">
        <v>1.859865730624537</v>
      </c>
      <c r="E10" s="7">
        <v>102.49087832030352</v>
      </c>
      <c r="F10" s="7">
        <v>145</v>
      </c>
      <c r="G10" s="7">
        <v>478.29399999999998</v>
      </c>
      <c r="H10" s="75">
        <v>2.9475958581537203</v>
      </c>
      <c r="I10" s="7">
        <v>95.846083246663966</v>
      </c>
      <c r="J10" s="8">
        <v>-54.978999999999999</v>
      </c>
    </row>
    <row r="11" spans="1:10" ht="18" customHeight="1" x14ac:dyDescent="0.25">
      <c r="A11" s="76" t="s">
        <v>180</v>
      </c>
      <c r="B11" s="7">
        <v>1678</v>
      </c>
      <c r="C11" s="7">
        <v>11871.718000000001</v>
      </c>
      <c r="D11" s="75">
        <v>52.159270216832546</v>
      </c>
      <c r="E11" s="7">
        <v>126.19004063539133</v>
      </c>
      <c r="F11" s="7">
        <v>1357</v>
      </c>
      <c r="G11" s="7">
        <v>9297.3719999999994</v>
      </c>
      <c r="H11" s="75">
        <v>57.297175375217691</v>
      </c>
      <c r="I11" s="7">
        <v>176.09412827139948</v>
      </c>
      <c r="J11" s="8">
        <v>2574.346</v>
      </c>
    </row>
    <row r="12" spans="1:10" ht="18" customHeight="1" thickBot="1" x14ac:dyDescent="0.3">
      <c r="A12" s="77" t="s">
        <v>181</v>
      </c>
      <c r="B12" s="142">
        <v>61</v>
      </c>
      <c r="C12" s="60">
        <v>277.62900000000002</v>
      </c>
      <c r="D12" s="61">
        <v>1.2197835250996529</v>
      </c>
      <c r="E12" s="60">
        <v>96.440146312487627</v>
      </c>
      <c r="F12" s="60">
        <v>58</v>
      </c>
      <c r="G12" s="60">
        <v>239.58500000000001</v>
      </c>
      <c r="H12" s="61">
        <v>1.476497203970276</v>
      </c>
      <c r="I12" s="60">
        <v>75.66981135055066</v>
      </c>
      <c r="J12" s="63">
        <v>38.043999999999997</v>
      </c>
    </row>
    <row r="13" spans="1:10" s="1" customFormat="1" ht="21.95" customHeight="1" thickBot="1" x14ac:dyDescent="0.3">
      <c r="A13" s="55" t="s">
        <v>69</v>
      </c>
      <c r="B13" s="71">
        <v>2932</v>
      </c>
      <c r="C13" s="71">
        <v>22760.513999999999</v>
      </c>
      <c r="D13" s="72">
        <v>100</v>
      </c>
      <c r="E13" s="73">
        <v>119.92625650213779</v>
      </c>
      <c r="F13" s="71">
        <v>2416</v>
      </c>
      <c r="G13" s="71">
        <v>16226.58</v>
      </c>
      <c r="H13" s="72">
        <v>100</v>
      </c>
      <c r="I13" s="73">
        <v>128.17927710767236</v>
      </c>
      <c r="J13" s="74">
        <v>6533.9340000000002</v>
      </c>
    </row>
    <row r="14" spans="1:10" ht="15.75" thickTop="1" x14ac:dyDescent="0.25"/>
  </sheetData>
  <mergeCells count="3">
    <mergeCell ref="B2:E2"/>
    <mergeCell ref="F2:I2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Header>&amp;C&amp;F-&amp;A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M19"/>
  <sheetViews>
    <sheetView workbookViewId="0">
      <selection activeCell="M21" sqref="M21"/>
    </sheetView>
  </sheetViews>
  <sheetFormatPr defaultRowHeight="15" x14ac:dyDescent="0.25"/>
  <cols>
    <col min="1" max="1" width="28.140625" style="2" customWidth="1"/>
    <col min="2" max="12" width="9.140625" style="2"/>
    <col min="13" max="13" width="14.85546875" style="2" customWidth="1"/>
    <col min="14" max="16384" width="9.140625" style="2"/>
  </cols>
  <sheetData>
    <row r="1" spans="1:13" ht="15.75" thickBot="1" x14ac:dyDescent="0.3">
      <c r="A1" s="1" t="s">
        <v>183</v>
      </c>
    </row>
    <row r="2" spans="1:13" ht="30" customHeight="1" x14ac:dyDescent="0.25">
      <c r="A2" s="117" t="s">
        <v>81</v>
      </c>
      <c r="B2" s="125" t="s">
        <v>64</v>
      </c>
      <c r="C2" s="126"/>
      <c r="D2" s="127" t="s">
        <v>169</v>
      </c>
      <c r="E2" s="127"/>
      <c r="F2" s="126"/>
      <c r="G2" s="127" t="s">
        <v>10</v>
      </c>
      <c r="H2" s="127"/>
      <c r="I2" s="126"/>
      <c r="J2" s="127" t="s">
        <v>29</v>
      </c>
      <c r="K2" s="127"/>
      <c r="L2" s="126"/>
      <c r="M2" s="50" t="s">
        <v>65</v>
      </c>
    </row>
    <row r="3" spans="1:13" ht="50.1" customHeight="1" x14ac:dyDescent="0.25">
      <c r="A3" s="119"/>
      <c r="B3" s="51" t="s">
        <v>66</v>
      </c>
      <c r="C3" s="52" t="s">
        <v>67</v>
      </c>
      <c r="D3" s="52" t="s">
        <v>68</v>
      </c>
      <c r="E3" s="52" t="s">
        <v>67</v>
      </c>
      <c r="F3" s="53" t="s">
        <v>166</v>
      </c>
      <c r="G3" s="52" t="s">
        <v>68</v>
      </c>
      <c r="H3" s="52" t="s">
        <v>67</v>
      </c>
      <c r="I3" s="53" t="s">
        <v>166</v>
      </c>
      <c r="J3" s="52" t="s">
        <v>68</v>
      </c>
      <c r="K3" s="52" t="s">
        <v>67</v>
      </c>
      <c r="L3" s="53" t="s">
        <v>166</v>
      </c>
      <c r="M3" s="54" t="s">
        <v>68</v>
      </c>
    </row>
    <row r="4" spans="1:13" ht="18" customHeight="1" x14ac:dyDescent="0.25">
      <c r="A4" s="76" t="s">
        <v>82</v>
      </c>
      <c r="B4" s="7">
        <v>306</v>
      </c>
      <c r="C4" s="153">
        <v>5.0679032792315333</v>
      </c>
      <c r="D4" s="7">
        <v>7050.1769999999997</v>
      </c>
      <c r="E4" s="75">
        <v>1.3938168302822223</v>
      </c>
      <c r="F4" s="7">
        <v>105.45993513105347</v>
      </c>
      <c r="G4" s="7">
        <v>8962.5589999999993</v>
      </c>
      <c r="H4" s="75">
        <v>2.1520476524780734</v>
      </c>
      <c r="I4" s="7">
        <v>100.97605601669686</v>
      </c>
      <c r="J4" s="7">
        <v>9030.4580000000005</v>
      </c>
      <c r="K4" s="75">
        <v>2.2085031972564262</v>
      </c>
      <c r="L4" s="7">
        <v>102.45463407284507</v>
      </c>
      <c r="M4" s="8">
        <v>-77.796999999999997</v>
      </c>
    </row>
    <row r="5" spans="1:13" ht="18" customHeight="1" x14ac:dyDescent="0.25">
      <c r="A5" s="76" t="s">
        <v>83</v>
      </c>
      <c r="B5" s="7">
        <v>713</v>
      </c>
      <c r="C5" s="153">
        <v>11.80854587611792</v>
      </c>
      <c r="D5" s="7">
        <v>37721.269999999997</v>
      </c>
      <c r="E5" s="75">
        <v>7.457478157728505</v>
      </c>
      <c r="F5" s="7">
        <v>99.184304922465429</v>
      </c>
      <c r="G5" s="7">
        <v>48207.906000000003</v>
      </c>
      <c r="H5" s="75">
        <v>11.575456400140142</v>
      </c>
      <c r="I5" s="7">
        <v>99.230564357850639</v>
      </c>
      <c r="J5" s="7">
        <v>47188.991000000002</v>
      </c>
      <c r="K5" s="75">
        <v>11.54061482804136</v>
      </c>
      <c r="L5" s="7">
        <v>98.726183237370861</v>
      </c>
      <c r="M5" s="8">
        <v>852.63800000000003</v>
      </c>
    </row>
    <row r="6" spans="1:13" ht="18" customHeight="1" x14ac:dyDescent="0.25">
      <c r="A6" s="76" t="s">
        <v>84</v>
      </c>
      <c r="B6" s="7">
        <v>133</v>
      </c>
      <c r="C6" s="153">
        <v>2.2027161311692613</v>
      </c>
      <c r="D6" s="7">
        <v>6174.1719999999996</v>
      </c>
      <c r="E6" s="75">
        <v>1.2206310347466804</v>
      </c>
      <c r="F6" s="7">
        <v>106.32442200837002</v>
      </c>
      <c r="G6" s="7">
        <v>4056.279</v>
      </c>
      <c r="H6" s="75">
        <v>0.97397469849248486</v>
      </c>
      <c r="I6" s="7">
        <v>95.96419759599722</v>
      </c>
      <c r="J6" s="7">
        <v>5018.5290000000005</v>
      </c>
      <c r="K6" s="75">
        <v>1.2273394485666282</v>
      </c>
      <c r="L6" s="7">
        <v>125.29536054071559</v>
      </c>
      <c r="M6" s="8">
        <v>-974.53099999999995</v>
      </c>
    </row>
    <row r="7" spans="1:13" ht="18" customHeight="1" x14ac:dyDescent="0.25">
      <c r="A7" s="76" t="s">
        <v>85</v>
      </c>
      <c r="B7" s="7">
        <v>577</v>
      </c>
      <c r="C7" s="153">
        <v>9.5561444186816829</v>
      </c>
      <c r="D7" s="7">
        <v>31388.27</v>
      </c>
      <c r="E7" s="75">
        <v>6.2054468986300018</v>
      </c>
      <c r="F7" s="7">
        <v>96.143010119004586</v>
      </c>
      <c r="G7" s="7">
        <v>25604.166000000001</v>
      </c>
      <c r="H7" s="75">
        <v>6.1479523129453213</v>
      </c>
      <c r="I7" s="7">
        <v>101.74780243616929</v>
      </c>
      <c r="J7" s="7">
        <v>25187.706999999999</v>
      </c>
      <c r="K7" s="75">
        <v>6.1599457570211893</v>
      </c>
      <c r="L7" s="7">
        <v>102.02873380981863</v>
      </c>
      <c r="M7" s="8">
        <v>372.18</v>
      </c>
    </row>
    <row r="8" spans="1:13" ht="18" customHeight="1" x14ac:dyDescent="0.25">
      <c r="A8" s="76" t="s">
        <v>86</v>
      </c>
      <c r="B8" s="7">
        <v>93</v>
      </c>
      <c r="C8" s="153">
        <v>1.5402451142762503</v>
      </c>
      <c r="D8" s="7">
        <v>900.97</v>
      </c>
      <c r="E8" s="75">
        <v>0.17812136483656707</v>
      </c>
      <c r="F8" s="7">
        <v>89.964482317546256</v>
      </c>
      <c r="G8" s="7">
        <v>752.10599999999999</v>
      </c>
      <c r="H8" s="75">
        <v>0.18059216700438724</v>
      </c>
      <c r="I8" s="7">
        <v>94.720218027301271</v>
      </c>
      <c r="J8" s="7">
        <v>829.81799999999998</v>
      </c>
      <c r="K8" s="75">
        <v>0.20294161227934759</v>
      </c>
      <c r="L8" s="7">
        <v>99.866774979691314</v>
      </c>
      <c r="M8" s="8">
        <v>-78.703999999999994</v>
      </c>
    </row>
    <row r="9" spans="1:13" ht="18" customHeight="1" x14ac:dyDescent="0.25">
      <c r="A9" s="76" t="s">
        <v>87</v>
      </c>
      <c r="B9" s="7">
        <v>154</v>
      </c>
      <c r="C9" s="153">
        <v>2.5505134150380924</v>
      </c>
      <c r="D9" s="7">
        <v>2944.99</v>
      </c>
      <c r="E9" s="75">
        <v>0.58222320191575927</v>
      </c>
      <c r="F9" s="7">
        <v>100.77892621657173</v>
      </c>
      <c r="G9" s="7">
        <v>2572.509</v>
      </c>
      <c r="H9" s="75">
        <v>0.61769880169589031</v>
      </c>
      <c r="I9" s="7">
        <v>104.50038631494539</v>
      </c>
      <c r="J9" s="7">
        <v>2462.366</v>
      </c>
      <c r="K9" s="75">
        <v>0.60220015239708957</v>
      </c>
      <c r="L9" s="7">
        <v>99.838870553127308</v>
      </c>
      <c r="M9" s="8">
        <v>106.861</v>
      </c>
    </row>
    <row r="10" spans="1:13" ht="18" customHeight="1" x14ac:dyDescent="0.25">
      <c r="A10" s="76" t="s">
        <v>88</v>
      </c>
      <c r="B10" s="7">
        <v>325</v>
      </c>
      <c r="C10" s="153">
        <v>5.3825770122557142</v>
      </c>
      <c r="D10" s="7">
        <v>7115.018</v>
      </c>
      <c r="E10" s="75">
        <v>1.4066358668953922</v>
      </c>
      <c r="F10" s="7">
        <v>101.11065115236717</v>
      </c>
      <c r="G10" s="7">
        <v>5977.643</v>
      </c>
      <c r="H10" s="75">
        <v>1.4353236152199376</v>
      </c>
      <c r="I10" s="7">
        <v>105.68438438528696</v>
      </c>
      <c r="J10" s="7">
        <v>5689.4920000000002</v>
      </c>
      <c r="K10" s="75">
        <v>1.3914312289326696</v>
      </c>
      <c r="L10" s="7">
        <v>101.04766838770888</v>
      </c>
      <c r="M10" s="8">
        <v>277.11200000000002</v>
      </c>
    </row>
    <row r="11" spans="1:13" ht="18" customHeight="1" x14ac:dyDescent="0.25">
      <c r="A11" s="76" t="s">
        <v>89</v>
      </c>
      <c r="B11" s="7">
        <v>2402</v>
      </c>
      <c r="C11" s="153">
        <v>39.781384564425302</v>
      </c>
      <c r="D11" s="7">
        <v>340660.71299999999</v>
      </c>
      <c r="E11" s="75">
        <v>67.348470144131383</v>
      </c>
      <c r="F11" s="7">
        <v>101.53174228325651</v>
      </c>
      <c r="G11" s="7">
        <v>254210.64499999999</v>
      </c>
      <c r="H11" s="75">
        <v>61.039868391068538</v>
      </c>
      <c r="I11" s="7">
        <v>101.05056987630567</v>
      </c>
      <c r="J11" s="7">
        <v>249355.372</v>
      </c>
      <c r="K11" s="75">
        <v>60.982747089357538</v>
      </c>
      <c r="L11" s="7">
        <v>100.73364345888393</v>
      </c>
      <c r="M11" s="8">
        <v>4231.741</v>
      </c>
    </row>
    <row r="12" spans="1:13" ht="18" customHeight="1" x14ac:dyDescent="0.25">
      <c r="A12" s="76" t="s">
        <v>90</v>
      </c>
      <c r="B12" s="7">
        <v>472</v>
      </c>
      <c r="C12" s="153">
        <v>7.8171579993375291</v>
      </c>
      <c r="D12" s="7">
        <v>29647.523000000001</v>
      </c>
      <c r="E12" s="75">
        <v>5.8613019976064828</v>
      </c>
      <c r="F12" s="7">
        <v>119.81686815701129</v>
      </c>
      <c r="G12" s="7">
        <v>19045.314999999999</v>
      </c>
      <c r="H12" s="75">
        <v>4.5730717573469182</v>
      </c>
      <c r="I12" s="7">
        <v>101.76955329756218</v>
      </c>
      <c r="J12" s="7">
        <v>19041.483</v>
      </c>
      <c r="K12" s="75">
        <v>4.656815422429724</v>
      </c>
      <c r="L12" s="7">
        <v>101.15148597968447</v>
      </c>
      <c r="M12" s="8">
        <v>-55.183999999999997</v>
      </c>
    </row>
    <row r="13" spans="1:13" ht="18" customHeight="1" x14ac:dyDescent="0.25">
      <c r="A13" s="76" t="s">
        <v>91</v>
      </c>
      <c r="B13" s="7">
        <v>156</v>
      </c>
      <c r="C13" s="153">
        <v>2.5836369658827429</v>
      </c>
      <c r="D13" s="7">
        <v>2182.317</v>
      </c>
      <c r="E13" s="75">
        <v>0.43144309194095531</v>
      </c>
      <c r="F13" s="7">
        <v>105.75808372090319</v>
      </c>
      <c r="G13" s="7">
        <v>2671.5509999999999</v>
      </c>
      <c r="H13" s="75">
        <v>0.64148030244771048</v>
      </c>
      <c r="I13" s="7">
        <v>93.310646745872958</v>
      </c>
      <c r="J13" s="7">
        <v>2609.518</v>
      </c>
      <c r="K13" s="75">
        <v>0.63818787998329596</v>
      </c>
      <c r="L13" s="7">
        <v>91.124795935292937</v>
      </c>
      <c r="M13" s="8">
        <v>59.625999999999998</v>
      </c>
    </row>
    <row r="14" spans="1:13" ht="18" customHeight="1" x14ac:dyDescent="0.25">
      <c r="A14" s="76" t="s">
        <v>92</v>
      </c>
      <c r="B14" s="7">
        <v>304</v>
      </c>
      <c r="C14" s="153">
        <v>5.0347797283868827</v>
      </c>
      <c r="D14" s="7">
        <v>25596.61</v>
      </c>
      <c r="E14" s="75">
        <v>5.0604383146934095</v>
      </c>
      <c r="F14" s="7">
        <v>97.291624008838596</v>
      </c>
      <c r="G14" s="7">
        <v>29708.383000000002</v>
      </c>
      <c r="H14" s="75">
        <v>7.1334376592744899</v>
      </c>
      <c r="I14" s="7">
        <v>102.86419846786671</v>
      </c>
      <c r="J14" s="7">
        <v>28289.587</v>
      </c>
      <c r="K14" s="75">
        <v>6.9185464722347225</v>
      </c>
      <c r="L14" s="7">
        <v>102.13289007950597</v>
      </c>
      <c r="M14" s="8">
        <v>1352.336</v>
      </c>
    </row>
    <row r="15" spans="1:13" ht="18" customHeight="1" thickBot="1" x14ac:dyDescent="0.3">
      <c r="A15" s="77" t="s">
        <v>93</v>
      </c>
      <c r="B15" s="142">
        <v>403</v>
      </c>
      <c r="C15" s="154">
        <v>6.6743954951970856</v>
      </c>
      <c r="D15" s="60">
        <v>14436.012000000001</v>
      </c>
      <c r="E15" s="61">
        <v>2.8539930965926281</v>
      </c>
      <c r="F15" s="60">
        <v>108.09469554700544</v>
      </c>
      <c r="G15" s="60">
        <v>14697.505999999999</v>
      </c>
      <c r="H15" s="61">
        <v>3.5290962418860947</v>
      </c>
      <c r="I15" s="60">
        <v>114.6697302463477</v>
      </c>
      <c r="J15" s="60">
        <v>14191.627</v>
      </c>
      <c r="K15" s="61">
        <v>3.4707269115000177</v>
      </c>
      <c r="L15" s="60">
        <v>115.72810031554512</v>
      </c>
      <c r="M15" s="63">
        <v>467.65600000000001</v>
      </c>
    </row>
    <row r="16" spans="1:13" ht="21.95" customHeight="1" thickBot="1" x14ac:dyDescent="0.3">
      <c r="A16" s="55" t="s">
        <v>69</v>
      </c>
      <c r="B16" s="71">
        <v>6038</v>
      </c>
      <c r="C16" s="72">
        <v>100</v>
      </c>
      <c r="D16" s="71">
        <v>505818.04200000002</v>
      </c>
      <c r="E16" s="72">
        <v>100</v>
      </c>
      <c r="F16" s="71">
        <v>101.95381716079257</v>
      </c>
      <c r="G16" s="71">
        <v>416466.56800000003</v>
      </c>
      <c r="H16" s="72">
        <v>100</v>
      </c>
      <c r="I16" s="71">
        <v>101.42776087029208</v>
      </c>
      <c r="J16" s="71">
        <v>408894.94799999997</v>
      </c>
      <c r="K16" s="72">
        <v>100</v>
      </c>
      <c r="L16" s="71">
        <v>101.35678880195766</v>
      </c>
      <c r="M16" s="74">
        <v>6533.9340000000002</v>
      </c>
    </row>
    <row r="17" spans="1:1" ht="15.75" thickTop="1" x14ac:dyDescent="0.25"/>
    <row r="18" spans="1:1" x14ac:dyDescent="0.25">
      <c r="A18" s="2" t="s">
        <v>94</v>
      </c>
    </row>
    <row r="19" spans="1:1" x14ac:dyDescent="0.25">
      <c r="A19" s="78" t="s">
        <v>95</v>
      </c>
    </row>
  </sheetData>
  <mergeCells count="5">
    <mergeCell ref="A2:A3"/>
    <mergeCell ref="B2:C2"/>
    <mergeCell ref="D2:F2"/>
    <mergeCell ref="G2:I2"/>
    <mergeCell ref="J2:L2"/>
  </mergeCells>
  <hyperlinks>
    <hyperlink ref="A19" r:id="rId1"/>
  </hyperlinks>
  <pageMargins left="0.70866141732283472" right="0.70866141732283472" top="0.74803149606299213" bottom="0.74803149606299213" header="0.31496062992125984" footer="0.31496062992125984"/>
  <pageSetup paperSize="9" scale="70" orientation="landscape" verticalDpi="0" r:id="rId2"/>
  <headerFooter>
    <oddHeader>&amp;C&amp;F-&amp;A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G62"/>
  <sheetViews>
    <sheetView tabSelected="1" workbookViewId="0"/>
  </sheetViews>
  <sheetFormatPr defaultRowHeight="15" x14ac:dyDescent="0.25"/>
  <cols>
    <col min="1" max="1" width="7.140625" style="2" customWidth="1"/>
    <col min="2" max="2" width="45.85546875" style="70" customWidth="1"/>
    <col min="3" max="4" width="10.140625" style="45" bestFit="1" customWidth="1"/>
    <col min="5" max="5" width="12.28515625" style="2" customWidth="1"/>
    <col min="6" max="7" width="10.140625" style="2" bestFit="1" customWidth="1"/>
    <col min="8" max="16384" width="9.140625" style="2"/>
  </cols>
  <sheetData>
    <row r="1" spans="1:7" ht="15.75" thickBot="1" x14ac:dyDescent="0.3">
      <c r="A1" s="1" t="s">
        <v>170</v>
      </c>
      <c r="E1" s="45"/>
    </row>
    <row r="2" spans="1:7" ht="15" customHeight="1" x14ac:dyDescent="0.25">
      <c r="A2" s="117" t="s">
        <v>96</v>
      </c>
      <c r="B2" s="126"/>
      <c r="C2" s="138" t="s">
        <v>1</v>
      </c>
      <c r="D2" s="139"/>
      <c r="E2" s="92" t="s">
        <v>7</v>
      </c>
      <c r="F2" s="140" t="s">
        <v>8</v>
      </c>
      <c r="G2" s="141"/>
    </row>
    <row r="3" spans="1:7" x14ac:dyDescent="0.25">
      <c r="A3" s="124"/>
      <c r="B3" s="137"/>
      <c r="C3" s="79">
        <v>42004</v>
      </c>
      <c r="D3" s="80">
        <v>41639</v>
      </c>
      <c r="E3" s="53" t="s">
        <v>171</v>
      </c>
      <c r="F3" s="79">
        <v>42004</v>
      </c>
      <c r="G3" s="80">
        <v>41639</v>
      </c>
    </row>
    <row r="4" spans="1:7" s="1" customFormat="1" ht="21.95" customHeight="1" thickBot="1" x14ac:dyDescent="0.3">
      <c r="A4" s="22"/>
      <c r="B4" s="23" t="s">
        <v>97</v>
      </c>
      <c r="C4" s="24">
        <v>505818.04200000002</v>
      </c>
      <c r="D4" s="24">
        <v>496124.67300000001</v>
      </c>
      <c r="E4" s="24">
        <v>101.95381716079257</v>
      </c>
      <c r="F4" s="25">
        <v>100</v>
      </c>
      <c r="G4" s="26">
        <v>100</v>
      </c>
    </row>
    <row r="5" spans="1:7" ht="15.75" thickTop="1" x14ac:dyDescent="0.25">
      <c r="A5" s="27" t="s">
        <v>11</v>
      </c>
      <c r="B5" s="28" t="s">
        <v>98</v>
      </c>
      <c r="C5" s="29">
        <v>291755.804</v>
      </c>
      <c r="D5" s="29">
        <v>283478.70699999999</v>
      </c>
      <c r="E5" s="29">
        <v>102.91983023613834</v>
      </c>
      <c r="F5" s="30">
        <v>57.679991572938007</v>
      </c>
      <c r="G5" s="31">
        <v>57.138602941442493</v>
      </c>
    </row>
    <row r="6" spans="1:7" ht="33.75" customHeight="1" x14ac:dyDescent="0.25">
      <c r="A6" s="81" t="s">
        <v>9</v>
      </c>
      <c r="B6" s="33" t="s">
        <v>99</v>
      </c>
      <c r="C6" s="34">
        <v>6651.6239999999998</v>
      </c>
      <c r="D6" s="34">
        <v>7158.0079999999998</v>
      </c>
      <c r="E6" s="34">
        <v>92.925629588567091</v>
      </c>
      <c r="F6" s="35">
        <v>1.3150230809679184</v>
      </c>
      <c r="G6" s="36">
        <v>1.4427841205148044</v>
      </c>
    </row>
    <row r="7" spans="1:7" ht="30" x14ac:dyDescent="0.25">
      <c r="A7" s="32" t="s">
        <v>13</v>
      </c>
      <c r="B7" s="33" t="s">
        <v>100</v>
      </c>
      <c r="C7" s="34">
        <v>6635.9669999999996</v>
      </c>
      <c r="D7" s="34">
        <v>7126.4250000000002</v>
      </c>
      <c r="E7" s="34">
        <v>93.117755396289155</v>
      </c>
      <c r="F7" s="35">
        <v>1.311927699091445</v>
      </c>
      <c r="G7" s="36">
        <v>1.4364181803149305</v>
      </c>
    </row>
    <row r="8" spans="1:7" x14ac:dyDescent="0.25">
      <c r="A8" s="32" t="s">
        <v>15</v>
      </c>
      <c r="B8" s="33" t="s">
        <v>101</v>
      </c>
      <c r="C8" s="34">
        <v>15.657</v>
      </c>
      <c r="D8" s="34">
        <v>31.582999999999998</v>
      </c>
      <c r="E8" s="34">
        <v>49.574137985625185</v>
      </c>
      <c r="F8" s="35">
        <v>3.0953818764732793E-3</v>
      </c>
      <c r="G8" s="36">
        <v>6.365940199873913E-3</v>
      </c>
    </row>
    <row r="9" spans="1:7" x14ac:dyDescent="0.25">
      <c r="A9" s="81" t="s">
        <v>28</v>
      </c>
      <c r="B9" s="33" t="s">
        <v>102</v>
      </c>
      <c r="C9" s="34">
        <v>223267.62400000001</v>
      </c>
      <c r="D9" s="34">
        <v>217360.785</v>
      </c>
      <c r="E9" s="34">
        <v>102.71752745096133</v>
      </c>
      <c r="F9" s="35">
        <v>44.139909109845469</v>
      </c>
      <c r="G9" s="36">
        <v>43.811726533503808</v>
      </c>
    </row>
    <row r="10" spans="1:7" x14ac:dyDescent="0.25">
      <c r="A10" s="32" t="s">
        <v>13</v>
      </c>
      <c r="B10" s="33" t="s">
        <v>103</v>
      </c>
      <c r="C10" s="34">
        <v>31960.359</v>
      </c>
      <c r="D10" s="34">
        <v>32221.473999999998</v>
      </c>
      <c r="E10" s="34">
        <v>99.189624285965323</v>
      </c>
      <c r="F10" s="35">
        <v>6.3185486372983117</v>
      </c>
      <c r="G10" s="36">
        <v>6.4946324489691314</v>
      </c>
    </row>
    <row r="11" spans="1:7" x14ac:dyDescent="0.25">
      <c r="A11" s="32" t="s">
        <v>15</v>
      </c>
      <c r="B11" s="33" t="s">
        <v>104</v>
      </c>
      <c r="C11" s="34">
        <v>130487.198</v>
      </c>
      <c r="D11" s="34">
        <v>116844.841</v>
      </c>
      <c r="E11" s="34">
        <v>111.67561775363279</v>
      </c>
      <c r="F11" s="35">
        <v>25.797260509738795</v>
      </c>
      <c r="G11" s="36">
        <v>23.55150778804343</v>
      </c>
    </row>
    <row r="12" spans="1:7" x14ac:dyDescent="0.25">
      <c r="A12" s="32" t="s">
        <v>17</v>
      </c>
      <c r="B12" s="33" t="s">
        <v>105</v>
      </c>
      <c r="C12" s="34">
        <v>38821.161999999997</v>
      </c>
      <c r="D12" s="34">
        <v>44100.616000000002</v>
      </c>
      <c r="E12" s="34">
        <v>88.0286161989211</v>
      </c>
      <c r="F12" s="35">
        <v>7.6749263127312481</v>
      </c>
      <c r="G12" s="36">
        <v>8.8890189099706411</v>
      </c>
    </row>
    <row r="13" spans="1:7" x14ac:dyDescent="0.25">
      <c r="A13" s="32" t="s">
        <v>19</v>
      </c>
      <c r="B13" s="33" t="s">
        <v>106</v>
      </c>
      <c r="C13" s="34">
        <v>6590.7380000000003</v>
      </c>
      <c r="D13" s="34">
        <v>5976.2489999999998</v>
      </c>
      <c r="E13" s="34">
        <v>110.28218536409713</v>
      </c>
      <c r="F13" s="35">
        <v>1.3029859460805868</v>
      </c>
      <c r="G13" s="36">
        <v>1.2045861303092256</v>
      </c>
    </row>
    <row r="14" spans="1:7" x14ac:dyDescent="0.25">
      <c r="A14" s="32" t="s">
        <v>107</v>
      </c>
      <c r="B14" s="33" t="s">
        <v>108</v>
      </c>
      <c r="C14" s="34">
        <v>15087.339</v>
      </c>
      <c r="D14" s="34">
        <v>17816.967000000001</v>
      </c>
      <c r="E14" s="34">
        <v>84.679614661687367</v>
      </c>
      <c r="F14" s="35">
        <v>2.9827601523158007</v>
      </c>
      <c r="G14" s="36">
        <v>3.5912277638326606</v>
      </c>
    </row>
    <row r="15" spans="1:7" x14ac:dyDescent="0.25">
      <c r="A15" s="32" t="s">
        <v>109</v>
      </c>
      <c r="B15" s="33" t="s">
        <v>110</v>
      </c>
      <c r="C15" s="34">
        <v>320.82799999999997</v>
      </c>
      <c r="D15" s="34">
        <v>400.63799999999998</v>
      </c>
      <c r="E15" s="34">
        <v>80.079273558673918</v>
      </c>
      <c r="F15" s="35">
        <v>6.3427551680728694E-2</v>
      </c>
      <c r="G15" s="36">
        <v>8.075349237871908E-2</v>
      </c>
    </row>
    <row r="16" spans="1:7" x14ac:dyDescent="0.25">
      <c r="A16" s="81" t="s">
        <v>53</v>
      </c>
      <c r="B16" s="33" t="s">
        <v>111</v>
      </c>
      <c r="C16" s="34">
        <v>16443.312999999998</v>
      </c>
      <c r="D16" s="34">
        <v>16788.663</v>
      </c>
      <c r="E16" s="34">
        <v>97.942957101467812</v>
      </c>
      <c r="F16" s="35">
        <v>3.2508356038434862</v>
      </c>
      <c r="G16" s="36">
        <v>3.3839605070397294</v>
      </c>
    </row>
    <row r="17" spans="1:7" x14ac:dyDescent="0.25">
      <c r="A17" s="81" t="s">
        <v>55</v>
      </c>
      <c r="B17" s="33" t="s">
        <v>112</v>
      </c>
      <c r="C17" s="34">
        <v>40757.883999999998</v>
      </c>
      <c r="D17" s="34">
        <v>38599.675000000003</v>
      </c>
      <c r="E17" s="34">
        <v>105.59126210259542</v>
      </c>
      <c r="F17" s="35">
        <v>8.0578153833429287</v>
      </c>
      <c r="G17" s="36">
        <v>7.7802369244393539</v>
      </c>
    </row>
    <row r="18" spans="1:7" x14ac:dyDescent="0.25">
      <c r="A18" s="32" t="s">
        <v>13</v>
      </c>
      <c r="B18" s="33" t="s">
        <v>113</v>
      </c>
      <c r="C18" s="34">
        <v>26061.010999999999</v>
      </c>
      <c r="D18" s="34">
        <v>24647.715</v>
      </c>
      <c r="E18" s="34">
        <v>105.73398386016714</v>
      </c>
      <c r="F18" s="35">
        <v>5.1522501840691559</v>
      </c>
      <c r="G18" s="36">
        <v>4.9680486259549523</v>
      </c>
    </row>
    <row r="19" spans="1:7" x14ac:dyDescent="0.25">
      <c r="A19" s="32" t="s">
        <v>15</v>
      </c>
      <c r="B19" s="33" t="s">
        <v>114</v>
      </c>
      <c r="C19" s="34">
        <v>5789.9889999999996</v>
      </c>
      <c r="D19" s="34">
        <v>4863.29</v>
      </c>
      <c r="E19" s="34">
        <v>119.05498129866818</v>
      </c>
      <c r="F19" s="35">
        <v>1.1446782279861816</v>
      </c>
      <c r="G19" s="36">
        <v>0.98025562215890849</v>
      </c>
    </row>
    <row r="20" spans="1:7" x14ac:dyDescent="0.25">
      <c r="A20" s="32" t="s">
        <v>17</v>
      </c>
      <c r="B20" s="33" t="s">
        <v>115</v>
      </c>
      <c r="C20" s="34">
        <v>8906.884</v>
      </c>
      <c r="D20" s="34">
        <v>9088.67</v>
      </c>
      <c r="E20" s="34">
        <v>97.999861365854414</v>
      </c>
      <c r="F20" s="35">
        <v>1.7608869712875921</v>
      </c>
      <c r="G20" s="36">
        <v>1.8319326763254928</v>
      </c>
    </row>
    <row r="21" spans="1:7" x14ac:dyDescent="0.25">
      <c r="A21" s="81" t="s">
        <v>57</v>
      </c>
      <c r="B21" s="33" t="s">
        <v>116</v>
      </c>
      <c r="C21" s="34">
        <v>4635.3590000000004</v>
      </c>
      <c r="D21" s="34">
        <v>3571.576</v>
      </c>
      <c r="E21" s="34">
        <v>129.78469448781155</v>
      </c>
      <c r="F21" s="35">
        <v>0.91640839493819415</v>
      </c>
      <c r="G21" s="36">
        <v>0.71989485594480795</v>
      </c>
    </row>
    <row r="22" spans="1:7" ht="17.25" customHeight="1" x14ac:dyDescent="0.25">
      <c r="A22" s="32" t="s">
        <v>13</v>
      </c>
      <c r="B22" s="33" t="s">
        <v>117</v>
      </c>
      <c r="C22" s="34">
        <v>2668.7629999999999</v>
      </c>
      <c r="D22" s="34">
        <v>2415.4929999999999</v>
      </c>
      <c r="E22" s="34">
        <v>110.48523013728459</v>
      </c>
      <c r="F22" s="35">
        <v>0.52761324792760156</v>
      </c>
      <c r="G22" s="36">
        <v>0.48687217779229452</v>
      </c>
    </row>
    <row r="23" spans="1:7" x14ac:dyDescent="0.25">
      <c r="A23" s="32" t="s">
        <v>15</v>
      </c>
      <c r="B23" s="33" t="s">
        <v>118</v>
      </c>
      <c r="C23" s="34">
        <v>1966.596</v>
      </c>
      <c r="D23" s="34">
        <v>1156.0830000000001</v>
      </c>
      <c r="E23" s="34">
        <v>170.10854756968141</v>
      </c>
      <c r="F23" s="35">
        <v>0.38879514701059242</v>
      </c>
      <c r="G23" s="36">
        <v>0.23302267815251348</v>
      </c>
    </row>
    <row r="24" spans="1:7" x14ac:dyDescent="0.25">
      <c r="A24" s="27" t="s">
        <v>21</v>
      </c>
      <c r="B24" s="28" t="s">
        <v>119</v>
      </c>
      <c r="C24" s="29">
        <v>206738.94</v>
      </c>
      <c r="D24" s="29">
        <v>203028.546</v>
      </c>
      <c r="E24" s="29">
        <v>101.82752330797857</v>
      </c>
      <c r="F24" s="30">
        <v>40.872195697598308</v>
      </c>
      <c r="G24" s="31">
        <v>40.922888348268053</v>
      </c>
    </row>
    <row r="25" spans="1:7" x14ac:dyDescent="0.25">
      <c r="A25" s="81" t="s">
        <v>9</v>
      </c>
      <c r="B25" s="33" t="s">
        <v>120</v>
      </c>
      <c r="C25" s="34">
        <v>116.928</v>
      </c>
      <c r="D25" s="34">
        <v>65.346000000000004</v>
      </c>
      <c r="E25" s="34">
        <v>178.93673675511889</v>
      </c>
      <c r="F25" s="35">
        <v>2.3116613147618804E-2</v>
      </c>
      <c r="G25" s="36">
        <v>1.3171286081150009E-2</v>
      </c>
    </row>
    <row r="26" spans="1:7" x14ac:dyDescent="0.25">
      <c r="A26" s="81" t="s">
        <v>28</v>
      </c>
      <c r="B26" s="33" t="s">
        <v>121</v>
      </c>
      <c r="C26" s="34">
        <v>4272.4179999999997</v>
      </c>
      <c r="D26" s="34">
        <v>4460.268</v>
      </c>
      <c r="E26" s="34">
        <v>95.788369667472878</v>
      </c>
      <c r="F26" s="35">
        <v>0.84465512204880966</v>
      </c>
      <c r="G26" s="36">
        <v>0.89902160540199538</v>
      </c>
    </row>
    <row r="27" spans="1:7" x14ac:dyDescent="0.25">
      <c r="A27" s="32" t="s">
        <v>13</v>
      </c>
      <c r="B27" s="33" t="s">
        <v>122</v>
      </c>
      <c r="C27" s="34">
        <v>685.71100000000001</v>
      </c>
      <c r="D27" s="34">
        <v>592.44200000000001</v>
      </c>
      <c r="E27" s="34">
        <v>115.7431444765901</v>
      </c>
      <c r="F27" s="35">
        <v>0.13556475709895693</v>
      </c>
      <c r="G27" s="36">
        <v>0.11941393610150083</v>
      </c>
    </row>
    <row r="28" spans="1:7" x14ac:dyDescent="0.25">
      <c r="A28" s="32" t="s">
        <v>15</v>
      </c>
      <c r="B28" s="33" t="s">
        <v>123</v>
      </c>
      <c r="C28" s="34">
        <v>1580.1120000000001</v>
      </c>
      <c r="D28" s="34">
        <v>1694.711</v>
      </c>
      <c r="E28" s="34">
        <v>93.237844092591601</v>
      </c>
      <c r="F28" s="35">
        <v>0.31238743358229204</v>
      </c>
      <c r="G28" s="36">
        <v>0.34158974391503405</v>
      </c>
    </row>
    <row r="29" spans="1:7" x14ac:dyDescent="0.25">
      <c r="A29" s="32" t="s">
        <v>17</v>
      </c>
      <c r="B29" s="33" t="s">
        <v>124</v>
      </c>
      <c r="C29" s="34">
        <v>481.62299999999999</v>
      </c>
      <c r="D29" s="34">
        <v>634.923</v>
      </c>
      <c r="E29" s="34">
        <v>75.85533993885872</v>
      </c>
      <c r="F29" s="35">
        <v>9.52166510501814E-2</v>
      </c>
      <c r="G29" s="36">
        <v>0.1279765015839073</v>
      </c>
    </row>
    <row r="30" spans="1:7" x14ac:dyDescent="0.25">
      <c r="A30" s="32" t="s">
        <v>19</v>
      </c>
      <c r="B30" s="33" t="s">
        <v>125</v>
      </c>
      <c r="C30" s="34">
        <v>1422.587</v>
      </c>
      <c r="D30" s="34">
        <v>1529.7090000000001</v>
      </c>
      <c r="E30" s="34">
        <v>92.997230192147654</v>
      </c>
      <c r="F30" s="35">
        <v>0.28124481174595978</v>
      </c>
      <c r="G30" s="36">
        <v>0.30833157132662903</v>
      </c>
    </row>
    <row r="31" spans="1:7" x14ac:dyDescent="0.25">
      <c r="A31" s="32" t="s">
        <v>107</v>
      </c>
      <c r="B31" s="33" t="s">
        <v>126</v>
      </c>
      <c r="C31" s="34">
        <v>102.38500000000001</v>
      </c>
      <c r="D31" s="34">
        <v>8.4830000000000005</v>
      </c>
      <c r="E31" s="34">
        <v>1206.9432983614288</v>
      </c>
      <c r="F31" s="35">
        <v>2.0241468571419601E-2</v>
      </c>
      <c r="G31" s="36">
        <v>1.7098524749241811E-3</v>
      </c>
    </row>
    <row r="32" spans="1:7" x14ac:dyDescent="0.25">
      <c r="A32" s="81" t="s">
        <v>127</v>
      </c>
      <c r="B32" s="33" t="s">
        <v>128</v>
      </c>
      <c r="C32" s="34">
        <v>66504.654999999999</v>
      </c>
      <c r="D32" s="34">
        <v>68945.058000000005</v>
      </c>
      <c r="E32" s="34">
        <v>96.460365585594246</v>
      </c>
      <c r="F32" s="35">
        <v>13.147940460376065</v>
      </c>
      <c r="G32" s="36">
        <v>13.896720270551835</v>
      </c>
    </row>
    <row r="33" spans="1:7" ht="30" x14ac:dyDescent="0.25">
      <c r="A33" s="32" t="s">
        <v>13</v>
      </c>
      <c r="B33" s="33" t="s">
        <v>129</v>
      </c>
      <c r="C33" s="34">
        <v>37974.923999999999</v>
      </c>
      <c r="D33" s="34">
        <v>39450.834999999999</v>
      </c>
      <c r="E33" s="34">
        <v>96.258859920201942</v>
      </c>
      <c r="F33" s="35">
        <v>7.5076254397426174</v>
      </c>
      <c r="G33" s="36">
        <v>7.9517986399358129</v>
      </c>
    </row>
    <row r="34" spans="1:7" x14ac:dyDescent="0.25">
      <c r="A34" s="32" t="s">
        <v>15</v>
      </c>
      <c r="B34" s="33" t="s">
        <v>130</v>
      </c>
      <c r="C34" s="34">
        <v>28529.731</v>
      </c>
      <c r="D34" s="34">
        <v>29494.223000000002</v>
      </c>
      <c r="E34" s="34">
        <v>96.72989520693595</v>
      </c>
      <c r="F34" s="35">
        <v>5.6403150206334471</v>
      </c>
      <c r="G34" s="36">
        <v>5.9449216306160206</v>
      </c>
    </row>
    <row r="35" spans="1:7" x14ac:dyDescent="0.25">
      <c r="A35" s="81" t="s">
        <v>131</v>
      </c>
      <c r="B35" s="33" t="s">
        <v>132</v>
      </c>
      <c r="C35" s="34">
        <v>58688.13</v>
      </c>
      <c r="D35" s="34">
        <v>62814.847999999998</v>
      </c>
      <c r="E35" s="34">
        <v>93.430346277364222</v>
      </c>
      <c r="F35" s="35">
        <v>11.602616974267596</v>
      </c>
      <c r="G35" s="36">
        <v>12.661101416336937</v>
      </c>
    </row>
    <row r="36" spans="1:7" x14ac:dyDescent="0.25">
      <c r="A36" s="32" t="s">
        <v>13</v>
      </c>
      <c r="B36" s="33" t="s">
        <v>133</v>
      </c>
      <c r="C36" s="34">
        <v>3527.15</v>
      </c>
      <c r="D36" s="34">
        <v>2805.1770000000001</v>
      </c>
      <c r="E36" s="34">
        <v>125.73716382246111</v>
      </c>
      <c r="F36" s="35">
        <v>0.69731597276634905</v>
      </c>
      <c r="G36" s="36">
        <v>0.56541775740308731</v>
      </c>
    </row>
    <row r="37" spans="1:7" x14ac:dyDescent="0.25">
      <c r="A37" s="32" t="s">
        <v>15</v>
      </c>
      <c r="B37" s="33" t="s">
        <v>134</v>
      </c>
      <c r="C37" s="34">
        <v>10934.05</v>
      </c>
      <c r="D37" s="34">
        <v>12191.784</v>
      </c>
      <c r="E37" s="34">
        <v>89.68375752063848</v>
      </c>
      <c r="F37" s="35">
        <v>2.1616567801272693</v>
      </c>
      <c r="G37" s="36">
        <v>2.4574032825817551</v>
      </c>
    </row>
    <row r="38" spans="1:7" x14ac:dyDescent="0.25">
      <c r="A38" s="32" t="s">
        <v>17</v>
      </c>
      <c r="B38" s="33" t="s">
        <v>135</v>
      </c>
      <c r="C38" s="34">
        <v>44226.93</v>
      </c>
      <c r="D38" s="34">
        <v>47817.887000000002</v>
      </c>
      <c r="E38" s="34">
        <v>92.490347806459951</v>
      </c>
      <c r="F38" s="35">
        <v>8.7436442213739785</v>
      </c>
      <c r="G38" s="36">
        <v>9.6382803763520961</v>
      </c>
    </row>
    <row r="39" spans="1:7" x14ac:dyDescent="0.25">
      <c r="A39" s="81" t="s">
        <v>57</v>
      </c>
      <c r="B39" s="33" t="s">
        <v>136</v>
      </c>
      <c r="C39" s="34">
        <v>77156.808999999994</v>
      </c>
      <c r="D39" s="34">
        <v>66743.025999999998</v>
      </c>
      <c r="E39" s="34">
        <v>115.60280320523675</v>
      </c>
      <c r="F39" s="35">
        <v>15.253866527758214</v>
      </c>
      <c r="G39" s="36">
        <v>13.45287376989614</v>
      </c>
    </row>
    <row r="40" spans="1:7" ht="30.75" thickBot="1" x14ac:dyDescent="0.3">
      <c r="A40" s="82" t="s">
        <v>24</v>
      </c>
      <c r="B40" s="83" t="s">
        <v>137</v>
      </c>
      <c r="C40" s="84">
        <v>7323.2979999999998</v>
      </c>
      <c r="D40" s="84">
        <v>9617.42</v>
      </c>
      <c r="E40" s="84">
        <v>76.146180576495553</v>
      </c>
      <c r="F40" s="85">
        <v>1.4478127294636911</v>
      </c>
      <c r="G40" s="86">
        <v>1.9385087102894396</v>
      </c>
    </row>
    <row r="41" spans="1:7" s="1" customFormat="1" ht="21.95" customHeight="1" thickBot="1" x14ac:dyDescent="0.3">
      <c r="A41" s="87"/>
      <c r="B41" s="88" t="s">
        <v>138</v>
      </c>
      <c r="C41" s="89">
        <v>505818.04200000002</v>
      </c>
      <c r="D41" s="89">
        <v>496124.67300000001</v>
      </c>
      <c r="E41" s="89">
        <v>101.95381716079257</v>
      </c>
      <c r="F41" s="90">
        <v>100</v>
      </c>
      <c r="G41" s="91">
        <v>100</v>
      </c>
    </row>
    <row r="42" spans="1:7" ht="15.75" thickTop="1" x14ac:dyDescent="0.25">
      <c r="A42" s="27" t="s">
        <v>11</v>
      </c>
      <c r="B42" s="28" t="s">
        <v>139</v>
      </c>
      <c r="C42" s="29">
        <v>39228.254000000001</v>
      </c>
      <c r="D42" s="29">
        <v>42449.807000000001</v>
      </c>
      <c r="E42" s="29">
        <v>92.410912492487896</v>
      </c>
      <c r="F42" s="30">
        <v>7.7554082185150683</v>
      </c>
      <c r="G42" s="31">
        <v>8.55627815147988</v>
      </c>
    </row>
    <row r="43" spans="1:7" x14ac:dyDescent="0.25">
      <c r="A43" s="32" t="s">
        <v>13</v>
      </c>
      <c r="B43" s="33" t="s">
        <v>140</v>
      </c>
      <c r="C43" s="34">
        <v>34504.726000000002</v>
      </c>
      <c r="D43" s="34">
        <v>37724.591999999997</v>
      </c>
      <c r="E43" s="34">
        <v>91.46480895008753</v>
      </c>
      <c r="F43" s="35">
        <v>6.821568851828343</v>
      </c>
      <c r="G43" s="36">
        <v>7.6038532354951016</v>
      </c>
    </row>
    <row r="44" spans="1:7" x14ac:dyDescent="0.25">
      <c r="A44" s="32" t="s">
        <v>15</v>
      </c>
      <c r="B44" s="33" t="s">
        <v>141</v>
      </c>
      <c r="C44" s="34">
        <v>4723.5280000000002</v>
      </c>
      <c r="D44" s="34">
        <v>4725.2150000000001</v>
      </c>
      <c r="E44" s="34">
        <v>99.964297920835349</v>
      </c>
      <c r="F44" s="35">
        <v>0.93383936668672651</v>
      </c>
      <c r="G44" s="36">
        <v>0.95242491598477708</v>
      </c>
    </row>
    <row r="45" spans="1:7" x14ac:dyDescent="0.25">
      <c r="A45" s="27" t="s">
        <v>21</v>
      </c>
      <c r="B45" s="28" t="s">
        <v>142</v>
      </c>
      <c r="C45" s="29">
        <v>190229.397</v>
      </c>
      <c r="D45" s="29">
        <v>182385.41099999999</v>
      </c>
      <c r="E45" s="29">
        <v>104.30077491230918</v>
      </c>
      <c r="F45" s="30">
        <v>37.60826645246474</v>
      </c>
      <c r="G45" s="31">
        <v>36.762011834069781</v>
      </c>
    </row>
    <row r="46" spans="1:7" x14ac:dyDescent="0.25">
      <c r="A46" s="32" t="s">
        <v>13</v>
      </c>
      <c r="B46" s="33" t="s">
        <v>143</v>
      </c>
      <c r="C46" s="34">
        <v>206380.878</v>
      </c>
      <c r="D46" s="34">
        <v>195661.505</v>
      </c>
      <c r="E46" s="34">
        <v>105.47852936120469</v>
      </c>
      <c r="F46" s="35">
        <v>40.801407000820269</v>
      </c>
      <c r="G46" s="36">
        <v>39.437971068211716</v>
      </c>
    </row>
    <row r="47" spans="1:7" x14ac:dyDescent="0.25">
      <c r="A47" s="32" t="s">
        <v>15</v>
      </c>
      <c r="B47" s="33" t="s">
        <v>144</v>
      </c>
      <c r="C47" s="34">
        <v>25600.477999999999</v>
      </c>
      <c r="D47" s="34">
        <v>21013.493999999999</v>
      </c>
      <c r="E47" s="34">
        <v>121.82875441847034</v>
      </c>
      <c r="F47" s="35">
        <v>5.0612030165582746</v>
      </c>
      <c r="G47" s="36">
        <v>4.2355269035370062</v>
      </c>
    </row>
    <row r="48" spans="1:7" x14ac:dyDescent="0.25">
      <c r="A48" s="32" t="s">
        <v>17</v>
      </c>
      <c r="B48" s="33" t="s">
        <v>141</v>
      </c>
      <c r="C48" s="34">
        <v>9448.9969999999994</v>
      </c>
      <c r="D48" s="34">
        <v>7737.4</v>
      </c>
      <c r="E48" s="34">
        <v>122.12108718691033</v>
      </c>
      <c r="F48" s="35">
        <v>1.8680624682027451</v>
      </c>
      <c r="G48" s="36">
        <v>1.5595676693950673</v>
      </c>
    </row>
    <row r="49" spans="1:7" ht="30" x14ac:dyDescent="0.25">
      <c r="A49" s="27" t="s">
        <v>24</v>
      </c>
      <c r="B49" s="28" t="s">
        <v>145</v>
      </c>
      <c r="C49" s="29">
        <v>99208.13</v>
      </c>
      <c r="D49" s="29">
        <v>85282.351999999999</v>
      </c>
      <c r="E49" s="29">
        <v>116.32902666661916</v>
      </c>
      <c r="F49" s="30">
        <v>19.613402797522198</v>
      </c>
      <c r="G49" s="31">
        <v>17.189701831257238</v>
      </c>
    </row>
    <row r="50" spans="1:7" x14ac:dyDescent="0.25">
      <c r="A50" s="32" t="s">
        <v>13</v>
      </c>
      <c r="B50" s="33" t="s">
        <v>146</v>
      </c>
      <c r="C50" s="34">
        <v>16972.152999999998</v>
      </c>
      <c r="D50" s="34">
        <v>24034.409</v>
      </c>
      <c r="E50" s="34">
        <v>70.616061331069119</v>
      </c>
      <c r="F50" s="35">
        <v>3.3553870346127348</v>
      </c>
      <c r="G50" s="36">
        <v>4.8444292952952974</v>
      </c>
    </row>
    <row r="51" spans="1:7" x14ac:dyDescent="0.25">
      <c r="A51" s="32" t="s">
        <v>15</v>
      </c>
      <c r="B51" s="33" t="s">
        <v>147</v>
      </c>
      <c r="C51" s="34">
        <v>82235.976999999999</v>
      </c>
      <c r="D51" s="34">
        <v>61247.942999999999</v>
      </c>
      <c r="E51" s="34">
        <v>134.26732878196415</v>
      </c>
      <c r="F51" s="35">
        <v>16.258015762909462</v>
      </c>
      <c r="G51" s="36">
        <v>12.345272535961943</v>
      </c>
    </row>
    <row r="52" spans="1:7" x14ac:dyDescent="0.25">
      <c r="A52" s="27" t="s">
        <v>26</v>
      </c>
      <c r="B52" s="28" t="s">
        <v>148</v>
      </c>
      <c r="C52" s="29">
        <v>79956.914999999994</v>
      </c>
      <c r="D52" s="29">
        <v>80999.510999999999</v>
      </c>
      <c r="E52" s="29">
        <v>98.71283667379177</v>
      </c>
      <c r="F52" s="30">
        <v>15.807446227867054</v>
      </c>
      <c r="G52" s="31">
        <v>16.326442809265405</v>
      </c>
    </row>
    <row r="53" spans="1:7" x14ac:dyDescent="0.25">
      <c r="A53" s="32" t="s">
        <v>13</v>
      </c>
      <c r="B53" s="33" t="s">
        <v>149</v>
      </c>
      <c r="C53" s="34">
        <v>5658.9030000000002</v>
      </c>
      <c r="D53" s="34">
        <v>5648.616</v>
      </c>
      <c r="E53" s="34">
        <v>100.18211540667662</v>
      </c>
      <c r="F53" s="35">
        <v>1.1187625845896576</v>
      </c>
      <c r="G53" s="36">
        <v>1.1385476892015003</v>
      </c>
    </row>
    <row r="54" spans="1:7" x14ac:dyDescent="0.25">
      <c r="A54" s="32" t="s">
        <v>15</v>
      </c>
      <c r="B54" s="33" t="s">
        <v>150</v>
      </c>
      <c r="C54" s="34">
        <v>32229.297999999999</v>
      </c>
      <c r="D54" s="34">
        <v>30182.170999999998</v>
      </c>
      <c r="E54" s="34">
        <v>106.78257041218143</v>
      </c>
      <c r="F54" s="35">
        <v>6.3717177569557704</v>
      </c>
      <c r="G54" s="36">
        <v>6.0835859699321979</v>
      </c>
    </row>
    <row r="55" spans="1:7" x14ac:dyDescent="0.25">
      <c r="A55" s="32" t="s">
        <v>17</v>
      </c>
      <c r="B55" s="33" t="s">
        <v>151</v>
      </c>
      <c r="C55" s="34">
        <v>13858.222</v>
      </c>
      <c r="D55" s="34">
        <v>12724.846</v>
      </c>
      <c r="E55" s="34">
        <v>108.90679541426277</v>
      </c>
      <c r="F55" s="35">
        <v>2.7397642727817129</v>
      </c>
      <c r="G55" s="36">
        <v>2.564848452921026</v>
      </c>
    </row>
    <row r="56" spans="1:7" x14ac:dyDescent="0.25">
      <c r="A56" s="32" t="s">
        <v>19</v>
      </c>
      <c r="B56" s="33" t="s">
        <v>152</v>
      </c>
      <c r="C56" s="34">
        <v>28210.491999999998</v>
      </c>
      <c r="D56" s="34">
        <v>32443.878000000001</v>
      </c>
      <c r="E56" s="34">
        <v>86.951664656117856</v>
      </c>
      <c r="F56" s="35">
        <v>5.5772016135399136</v>
      </c>
      <c r="G56" s="36">
        <v>6.5394606972106795</v>
      </c>
    </row>
    <row r="57" spans="1:7" x14ac:dyDescent="0.25">
      <c r="A57" s="27" t="s">
        <v>153</v>
      </c>
      <c r="B57" s="28" t="s">
        <v>154</v>
      </c>
      <c r="C57" s="29">
        <v>59755.411</v>
      </c>
      <c r="D57" s="29">
        <v>62754.245999999999</v>
      </c>
      <c r="E57" s="29">
        <v>95.221303431802852</v>
      </c>
      <c r="F57" s="30">
        <v>11.813617949199209</v>
      </c>
      <c r="G57" s="31">
        <v>12.648886341518434</v>
      </c>
    </row>
    <row r="58" spans="1:7" x14ac:dyDescent="0.25">
      <c r="A58" s="32" t="s">
        <v>13</v>
      </c>
      <c r="B58" s="33" t="s">
        <v>155</v>
      </c>
      <c r="C58" s="34">
        <v>21638.582999999999</v>
      </c>
      <c r="D58" s="34">
        <v>24125.366000000002</v>
      </c>
      <c r="E58" s="34">
        <v>89.692247570461717</v>
      </c>
      <c r="F58" s="35">
        <v>4.2779381523128821</v>
      </c>
      <c r="G58" s="36">
        <v>4.8627627918839673</v>
      </c>
    </row>
    <row r="59" spans="1:7" x14ac:dyDescent="0.25">
      <c r="A59" s="32" t="s">
        <v>15</v>
      </c>
      <c r="B59" s="33" t="s">
        <v>156</v>
      </c>
      <c r="C59" s="34">
        <v>17672.282999999999</v>
      </c>
      <c r="D59" s="34">
        <v>15142.762000000001</v>
      </c>
      <c r="E59" s="34">
        <v>116.70448891688319</v>
      </c>
      <c r="F59" s="35">
        <v>3.4938024215435162</v>
      </c>
      <c r="G59" s="36">
        <v>3.0522090160188426</v>
      </c>
    </row>
    <row r="60" spans="1:7" x14ac:dyDescent="0.25">
      <c r="A60" s="32" t="s">
        <v>17</v>
      </c>
      <c r="B60" s="33" t="s">
        <v>157</v>
      </c>
      <c r="C60" s="34">
        <v>6426.8969999999999</v>
      </c>
      <c r="D60" s="34">
        <v>8032.375</v>
      </c>
      <c r="E60" s="34">
        <v>80.01241226909849</v>
      </c>
      <c r="F60" s="35">
        <v>1.2705946538775301</v>
      </c>
      <c r="G60" s="36">
        <v>1.6190234908958057</v>
      </c>
    </row>
    <row r="61" spans="1:7" x14ac:dyDescent="0.25">
      <c r="A61" s="32" t="s">
        <v>19</v>
      </c>
      <c r="B61" s="33" t="s">
        <v>158</v>
      </c>
      <c r="C61" s="34">
        <v>14017.647999999999</v>
      </c>
      <c r="D61" s="34">
        <v>15453.743</v>
      </c>
      <c r="E61" s="34">
        <v>90.707138070045545</v>
      </c>
      <c r="F61" s="35">
        <v>2.7712827214652811</v>
      </c>
      <c r="G61" s="36">
        <v>3.1148910427198206</v>
      </c>
    </row>
    <row r="62" spans="1:7" ht="30.75" thickBot="1" x14ac:dyDescent="0.3">
      <c r="A62" s="82" t="s">
        <v>30</v>
      </c>
      <c r="B62" s="83" t="s">
        <v>159</v>
      </c>
      <c r="C62" s="84">
        <v>37439.934999999998</v>
      </c>
      <c r="D62" s="84">
        <v>42253.345999999998</v>
      </c>
      <c r="E62" s="84">
        <v>88.608213418175211</v>
      </c>
      <c r="F62" s="85">
        <v>7.40185835443173</v>
      </c>
      <c r="G62" s="86">
        <v>8.5166790324092574</v>
      </c>
    </row>
  </sheetData>
  <mergeCells count="3">
    <mergeCell ref="A2:B3"/>
    <mergeCell ref="C2:D2"/>
    <mergeCell ref="F2:G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Header>&amp;C&amp;F-&amp;A</oddHeader>
    <oddFooter>&amp;CPage &amp;P of &amp;N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Delovni listi</vt:lpstr>
      </vt:variant>
      <vt:variant>
        <vt:i4>8</vt:i4>
      </vt:variant>
      <vt:variant>
        <vt:lpstr>Imenovani obsegi</vt:lpstr>
      </vt:variant>
      <vt:variant>
        <vt:i4>1</vt:i4>
      </vt:variant>
    </vt:vector>
  </HeadingPairs>
  <TitlesOfParts>
    <vt:vector baseType="lpstr" size="9">
      <vt:lpstr>t1</vt:lpstr>
      <vt:lpstr>t2</vt:lpstr>
      <vt:lpstr>t3</vt:lpstr>
      <vt:lpstr>t4</vt:lpstr>
      <vt:lpstr>t5</vt:lpstr>
      <vt:lpstr>t6</vt:lpstr>
      <vt:lpstr>t7</vt:lpstr>
      <vt:lpstr>t8</vt:lpstr>
      <vt:lpstr>'t8'!Tiskanje_naslovov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